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W:\persgroup\APO\APOE-ALL\Jaarplanning\2021-2022\"/>
    </mc:Choice>
  </mc:AlternateContent>
  <xr:revisionPtr revIDLastSave="0" documentId="13_ncr:1_{E174E810-20A9-4729-9A05-C4283FAA18F4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F22" i="1" s="1"/>
  <c r="D22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D32" i="1"/>
  <c r="B33" i="1" s="1"/>
  <c r="D33" i="1" s="1"/>
  <c r="B34" i="1" s="1"/>
  <c r="D34" i="1" s="1"/>
  <c r="B35" i="1" s="1"/>
  <c r="D35" i="1" s="1"/>
  <c r="B36" i="1" s="1"/>
  <c r="D36" i="1" s="1"/>
  <c r="B37" i="1" s="1"/>
  <c r="D37" i="1" s="1"/>
  <c r="B38" i="1" s="1"/>
  <c r="D38" i="1" s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D52" i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8" i="1"/>
  <c r="A9" i="1" s="1"/>
  <c r="A5" i="1"/>
  <c r="A6" i="1" s="1"/>
</calcChain>
</file>

<file path=xl/sharedStrings.xml><?xml version="1.0" encoding="utf-8"?>
<sst xmlns="http://schemas.openxmlformats.org/spreadsheetml/2006/main" count="581" uniqueCount="262">
  <si>
    <t>student</t>
  </si>
  <si>
    <t>docent</t>
  </si>
  <si>
    <t>week</t>
  </si>
  <si>
    <t>kw</t>
  </si>
  <si>
    <t>stage</t>
  </si>
  <si>
    <t>maandag</t>
  </si>
  <si>
    <t>dinsdag</t>
  </si>
  <si>
    <t>woensdag</t>
  </si>
  <si>
    <t>donderdag</t>
  </si>
  <si>
    <t>vrijdag</t>
  </si>
  <si>
    <t>opmerkingen</t>
  </si>
  <si>
    <t>-</t>
  </si>
  <si>
    <t>zomervakantie</t>
  </si>
  <si>
    <t>school gesloten</t>
  </si>
  <si>
    <t>1.1</t>
  </si>
  <si>
    <t>S</t>
  </si>
  <si>
    <t>start stage wpb en stb</t>
  </si>
  <si>
    <t>1.2</t>
  </si>
  <si>
    <t>1.3</t>
  </si>
  <si>
    <t>start stage opl + btb</t>
  </si>
  <si>
    <t>1.4</t>
  </si>
  <si>
    <t>1.5</t>
  </si>
  <si>
    <t>1.6</t>
  </si>
  <si>
    <t>1.7</t>
  </si>
  <si>
    <t>herfstvakantie</t>
  </si>
  <si>
    <t>1.8</t>
  </si>
  <si>
    <t>1.9</t>
  </si>
  <si>
    <t>toetsweek</t>
  </si>
  <si>
    <t>1.10</t>
  </si>
  <si>
    <t>stage in overleg</t>
  </si>
  <si>
    <t>kerstvakantie</t>
  </si>
  <si>
    <t>SO 3 daagse wpb</t>
  </si>
  <si>
    <t>voorjaarsvakantie</t>
  </si>
  <si>
    <t xml:space="preserve">cultuuruur 1e jr
</t>
  </si>
  <si>
    <t>Goede Vrijdag
school gesloten</t>
  </si>
  <si>
    <t>2e Paasdag
school gesloten</t>
  </si>
  <si>
    <t>TVO dag opl</t>
  </si>
  <si>
    <t>projectweek BT4 (btb)</t>
  </si>
  <si>
    <t>meivakantie</t>
  </si>
  <si>
    <t>AKN opl</t>
  </si>
  <si>
    <t>4.11</t>
  </si>
  <si>
    <t>herkansingen</t>
  </si>
  <si>
    <t>5.1</t>
  </si>
  <si>
    <t>5.2</t>
  </si>
  <si>
    <t>5.3</t>
  </si>
  <si>
    <t>5.4</t>
  </si>
  <si>
    <t>5.5</t>
  </si>
  <si>
    <t>5.6</t>
  </si>
  <si>
    <t>start lessen</t>
  </si>
  <si>
    <t>lesweek</t>
  </si>
  <si>
    <t xml:space="preserve">Cito wiscat 1 opl </t>
  </si>
  <si>
    <t>rekencursus</t>
  </si>
  <si>
    <t>2e Pinksterdag</t>
  </si>
  <si>
    <t>Hemelvaartsdag</t>
  </si>
  <si>
    <t xml:space="preserve">SVV 10-17   </t>
  </si>
  <si>
    <t xml:space="preserve">kennisbasis rek 1 </t>
  </si>
  <si>
    <t>kennisbasis Ned 1</t>
  </si>
  <si>
    <t xml:space="preserve">toetsweek
</t>
  </si>
  <si>
    <t>Teamoverleg 15.00-16.30</t>
  </si>
  <si>
    <t xml:space="preserve">Jaarafsluiting 14:00 </t>
  </si>
  <si>
    <t xml:space="preserve">herkansingen
</t>
  </si>
  <si>
    <t>academiedag (sportdag)</t>
  </si>
  <si>
    <t>P uitreiking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</si>
  <si>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</si>
  <si>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</si>
  <si>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</si>
  <si>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</si>
  <si>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</si>
  <si>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</si>
  <si>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</si>
  <si>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</si>
  <si>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</si>
  <si>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3.10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</si>
  <si>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</si>
  <si>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</si>
  <si>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</si>
  <si>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</si>
  <si>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</si>
  <si>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</si>
  <si>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</si>
  <si>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</si>
  <si>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</si>
  <si>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</si>
  <si>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</si>
  <si>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</si>
  <si>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</si>
  <si>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</si>
  <si>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</si>
  <si>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</si>
  <si>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</si>
  <si>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</si>
  <si>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</si>
  <si>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</si>
  <si>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diploma-uitreiking 10:00 + 15:00 uur
</t>
  </si>
  <si>
    <t xml:space="preserve">
Kerstborrel  15.00 -17.00 </t>
  </si>
  <si>
    <t xml:space="preserve"> MT 09:00-13:00
</t>
  </si>
  <si>
    <t>Opleidersdag (WOS) start 13:30-16:00</t>
  </si>
  <si>
    <t xml:space="preserve">Opleidersdag (WOS) 2 + dir. </t>
  </si>
  <si>
    <t>academiedag</t>
  </si>
  <si>
    <t>Randstadexcursie stb</t>
  </si>
  <si>
    <t>Herkansingen dt na 17.30 uur</t>
  </si>
  <si>
    <t>Ex.cie masters 10.15 - 12.00</t>
  </si>
  <si>
    <t xml:space="preserve">Bildungsweek minoren
Stageweek opl, btb </t>
  </si>
  <si>
    <t>HOI dag
Eindassessment</t>
  </si>
  <si>
    <t>opl.cie 09.00-11.00 E</t>
  </si>
  <si>
    <t>diploma-uitreiking bachelor 15:00</t>
  </si>
  <si>
    <t>APO E 2021- 2022</t>
  </si>
  <si>
    <t>Koningsdag</t>
  </si>
  <si>
    <t xml:space="preserve">start lessen 
</t>
  </si>
  <si>
    <t xml:space="preserve">MT 09.00-13.00 
</t>
  </si>
  <si>
    <t>Herkansingen dt na 17.30 uur
kennisbasis rek 2</t>
  </si>
  <si>
    <t>Cito wiscat 4 opl
kennisbasis rek.3
stage in overleg</t>
  </si>
  <si>
    <t>herkansing vt na 17.30 uur
Wiscat 5</t>
  </si>
  <si>
    <t>herkansing vt na 17.30 uur
kennisbasis Rek.4</t>
  </si>
  <si>
    <t>Kennisbasis Ned.4
herkansing vt na 17.30 uur</t>
  </si>
  <si>
    <t>kerstvakantie/ school gesloten</t>
  </si>
  <si>
    <t>Internationale week</t>
  </si>
  <si>
    <t>5.7</t>
  </si>
  <si>
    <t xml:space="preserve">Randstadexcursie stb 
</t>
  </si>
  <si>
    <t>Toetsweek</t>
  </si>
  <si>
    <t xml:space="preserve">
Open dag DT Deventer
17.30 - 20.30 uur</t>
  </si>
  <si>
    <t xml:space="preserve">
voorlichting minoren btb</t>
  </si>
  <si>
    <t xml:space="preserve">academiedag (sportdag)
</t>
  </si>
  <si>
    <t>Europareis BTB
Lissabon, Praag, Kopenhagen en Madrid
Minor SPO Berlijn
Minor GCESW Brussel</t>
  </si>
  <si>
    <t xml:space="preserve">AKN opl
Eindassessment
</t>
  </si>
  <si>
    <t>interne opening:14:00 uur</t>
  </si>
  <si>
    <t xml:space="preserve">
opl.cie 09.00-11.00 E</t>
  </si>
  <si>
    <t xml:space="preserve">
Opl.cie 09.00-11.00 D
Open dag DT
Deventer
17.30 - 20.30 uur</t>
  </si>
  <si>
    <t xml:space="preserve">
Bildungsweek minoren
Stageweek opl, btb </t>
  </si>
  <si>
    <t>2712-2020</t>
  </si>
  <si>
    <t>APO mt/tl 15.00-17.00</t>
  </si>
  <si>
    <t>Europareis BTB
Lissabon, Praag, Kopenhagen en Madrid
Minor SPO Berlijn
Diplomering post HBO bew. Onderwijs 18.00-21.00
Minor GCESW Brussel</t>
  </si>
  <si>
    <t>toetsweek
Diplomering Post HBO bew.onderwijs18.00-21.00</t>
  </si>
  <si>
    <t>Toetsweek
Internationale week</t>
  </si>
  <si>
    <t>mt/examencie. 15.30-16.30</t>
  </si>
  <si>
    <t>Bijeenkomst lectoren (Heidag- Saxion Dev)</t>
  </si>
  <si>
    <t xml:space="preserve">
opening jr 2 11:00
HOI dag</t>
  </si>
  <si>
    <t>stageweek opl.btb,wtb,stb</t>
  </si>
  <si>
    <t>stageweek opl, btb, wpb, stb</t>
  </si>
  <si>
    <t>Kennisbasis Ned 1</t>
  </si>
  <si>
    <r>
      <t xml:space="preserve">Herkansingen dt na 17.30 uur
7/11 Open dag 10:00-17:00 uur
Cito wiscat 2 opl 
</t>
    </r>
    <r>
      <rPr>
        <sz val="10"/>
        <rFont val="Calibri"/>
        <family val="2"/>
        <scheme val="minor"/>
      </rPr>
      <t>stage in overleg</t>
    </r>
  </si>
  <si>
    <r>
      <t xml:space="preserve">Herkansingen dt na 17.30 uur
</t>
    </r>
    <r>
      <rPr>
        <sz val="10"/>
        <rFont val="Calibri"/>
        <family val="2"/>
        <scheme val="minor"/>
      </rPr>
      <t>stage in overleg</t>
    </r>
  </si>
  <si>
    <t>stageweek opl,btb,wpb</t>
  </si>
  <si>
    <t>Opleidersdag (WOS) 5 + dir    
rekencursus</t>
  </si>
  <si>
    <r>
      <rPr>
        <sz val="10"/>
        <rFont val="Calibri"/>
        <family val="2"/>
        <scheme val="minor"/>
      </rPr>
      <t>AKN opl</t>
    </r>
    <r>
      <rPr>
        <sz val="10"/>
        <color rgb="FFFF0000"/>
        <rFont val="Calibri"/>
        <family val="2"/>
        <scheme val="minor"/>
      </rPr>
      <t xml:space="preserve">
Eindassessment</t>
    </r>
  </si>
  <si>
    <r>
      <rPr>
        <sz val="10"/>
        <rFont val="Calibri"/>
        <family val="2"/>
        <scheme val="minor"/>
      </rPr>
      <t>stud.horen</t>
    </r>
    <r>
      <rPr>
        <sz val="10"/>
        <color rgb="FFFF0000"/>
        <rFont val="Calibri"/>
        <family val="2"/>
        <scheme val="minor"/>
      </rPr>
      <t xml:space="preserve">
herkansingen
</t>
    </r>
    <r>
      <rPr>
        <sz val="10"/>
        <rFont val="Calibri"/>
        <family val="2"/>
        <scheme val="minor"/>
      </rPr>
      <t>diploma-uitreiking 10:00 + 15:00 uur</t>
    </r>
  </si>
  <si>
    <r>
      <t xml:space="preserve">stud.horen
</t>
    </r>
    <r>
      <rPr>
        <sz val="10"/>
        <color rgb="FFFF0000"/>
        <rFont val="Calibri"/>
        <family val="2"/>
        <scheme val="minor"/>
      </rPr>
      <t>herkansingen</t>
    </r>
    <r>
      <rPr>
        <sz val="10"/>
        <rFont val="Calibri"/>
        <family val="2"/>
        <scheme val="minor"/>
      </rPr>
      <t xml:space="preserve">
diploma-uitreiking 10:00 + 15:00 uur</t>
    </r>
  </si>
  <si>
    <t>Stuurgroep versterking cur. 09.00-10.00</t>
  </si>
  <si>
    <t>pabo Teamleidersbijeenkomst 09.00-11.00</t>
  </si>
  <si>
    <r>
      <rPr>
        <sz val="10"/>
        <rFont val="Calibri"/>
        <family val="2"/>
        <scheme val="minor"/>
      </rPr>
      <t>Interne audit Ad-pep</t>
    </r>
    <r>
      <rPr>
        <sz val="10"/>
        <color rgb="FFFF0000"/>
        <rFont val="Calibri"/>
        <family val="2"/>
        <scheme val="minor"/>
      </rPr>
      <t xml:space="preserve">
</t>
    </r>
  </si>
  <si>
    <r>
      <t xml:space="preserve">
</t>
    </r>
    <r>
      <rPr>
        <sz val="10"/>
        <rFont val="Calibri"/>
        <family val="2"/>
        <scheme val="minor"/>
      </rPr>
      <t xml:space="preserve">Bijeenkomst lectoren 10:00-12:00 (online) </t>
    </r>
    <r>
      <rPr>
        <sz val="10"/>
        <color rgb="FFFF0000"/>
        <rFont val="Calibri"/>
        <family val="2"/>
        <scheme val="minor"/>
      </rPr>
      <t xml:space="preserve">
</t>
    </r>
  </si>
  <si>
    <r>
      <t xml:space="preserve">Open dag DT Enschede
17.30 - 20.30 uur
</t>
    </r>
    <r>
      <rPr>
        <sz val="10"/>
        <rFont val="Calibri"/>
        <family val="2"/>
        <scheme val="minor"/>
      </rPr>
      <t>Teamoverleg 15.00-16.30</t>
    </r>
  </si>
  <si>
    <r>
      <rPr>
        <sz val="10"/>
        <rFont val="Calibri"/>
        <family val="2"/>
        <scheme val="minor"/>
      </rPr>
      <t>Bijeenkomst lectoren 10:00-12:00 (online)
Teamoverleg 15.00-16.30</t>
    </r>
    <r>
      <rPr>
        <sz val="10"/>
        <color rgb="FFFF0000"/>
        <rFont val="Calibri"/>
        <family val="2"/>
        <scheme val="minor"/>
      </rPr>
      <t xml:space="preserve">
</t>
    </r>
  </si>
  <si>
    <t>Teamoverleg 15.00-16.30
Opleidersdag (WOS) 4</t>
  </si>
  <si>
    <t xml:space="preserve">Werkgroep versterking cur. 9.00-10.00 </t>
  </si>
  <si>
    <r>
      <rPr>
        <sz val="10"/>
        <rFont val="Calibri"/>
        <family val="2"/>
        <scheme val="minor"/>
      </rPr>
      <t>Werkgroep versterking cur. 9.00-10.00</t>
    </r>
    <r>
      <rPr>
        <sz val="10"/>
        <color rgb="FFFF0000"/>
        <rFont val="Calibri"/>
        <family val="2"/>
        <scheme val="minor"/>
      </rPr>
      <t xml:space="preserve"> </t>
    </r>
  </si>
  <si>
    <t xml:space="preserve">rekencursus
Werkgroep versterking cur. 9.00-10.00 </t>
  </si>
  <si>
    <t>proeflessendag 08:30-13:00</t>
  </si>
  <si>
    <t>Diplomauitreiking Bachelor 15.00</t>
  </si>
  <si>
    <t>pabo Teamleidersbijeenkomst 09.00-11.00
Stuurgroep versterking curriculum 13.00-14.00</t>
  </si>
  <si>
    <r>
      <rPr>
        <sz val="10"/>
        <color theme="1"/>
        <rFont val="Calibri"/>
        <family val="2"/>
        <scheme val="minor"/>
      </rPr>
      <t>APO mt/tl 9.00-11.00
MT 13.00-17.00</t>
    </r>
    <r>
      <rPr>
        <sz val="10"/>
        <color rgb="FFFF0000"/>
        <rFont val="Calibri"/>
        <family val="2"/>
        <scheme val="minor"/>
      </rPr>
      <t xml:space="preserve">
</t>
    </r>
  </si>
  <si>
    <t>pabo Teamleidersbijeenkomst 09.00-11.00
Bijeenkomst lectoren 10:00-12:00 (online)
MT13.00-17.00</t>
  </si>
  <si>
    <t xml:space="preserve">
Proeflessendag 08:30-13:00</t>
  </si>
  <si>
    <t>pabo Teamleidersbijeenkomst 09.00-11.00
Ex.cie E 09:00-11.00
MT 13.00-17.00</t>
  </si>
  <si>
    <t>APO mt/tl 09.00-11.00
Stuugroep versterking curriculum 13.00-14.00</t>
  </si>
  <si>
    <r>
      <rPr>
        <sz val="10"/>
        <rFont val="Calibri"/>
        <family val="2"/>
        <scheme val="minor"/>
      </rPr>
      <t>gezamenlijke studiedag (E)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13:00 vakgroepoverleg
15:00 gez. curriculumcie.
</t>
    </r>
  </si>
  <si>
    <r>
      <rPr>
        <sz val="10"/>
        <rFont val="Calibri"/>
        <family val="2"/>
        <scheme val="minor"/>
      </rPr>
      <t>pabo Teamleidersbijeenkomst 09.00-11.00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D 16:00-17:30</t>
    </r>
  </si>
  <si>
    <r>
      <rPr>
        <sz val="10"/>
        <rFont val="Calibri"/>
        <family val="2"/>
        <scheme val="minor"/>
      </rPr>
      <t>Bijeenkomst lectoren 10:00-12:00 (online)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 16:00 -17:30</t>
    </r>
  </si>
  <si>
    <r>
      <rPr>
        <sz val="10"/>
        <rFont val="Calibri"/>
        <family val="2"/>
        <scheme val="minor"/>
      </rPr>
      <t>pabo Teamleidersbijeenkomst 09.00-11.00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Ex.cie E 09:00-11.00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16:00-17:30</t>
    </r>
  </si>
  <si>
    <t xml:space="preserve">
AR  16:00-17:30</t>
  </si>
  <si>
    <r>
      <t xml:space="preserve">toetsweek
Eindassessment
</t>
    </r>
    <r>
      <rPr>
        <sz val="10"/>
        <rFont val="Calibri"/>
        <family val="2"/>
        <scheme val="minor"/>
      </rPr>
      <t>MT 09.00-11.00</t>
    </r>
  </si>
  <si>
    <t>Opl.middag AdPEP 16.00-18.00 (start)</t>
  </si>
  <si>
    <t xml:space="preserve">Opl.middag AdPEP 15.00-17.00 </t>
  </si>
  <si>
    <r>
      <rPr>
        <sz val="10"/>
        <rFont val="Calibri"/>
        <family val="2"/>
        <scheme val="minor"/>
      </rPr>
      <t xml:space="preserve">Regiegroep Ad PEP JK 15:00-17:00 </t>
    </r>
    <r>
      <rPr>
        <sz val="10"/>
        <color rgb="FFFF0000"/>
        <rFont val="Calibri"/>
        <family val="2"/>
        <scheme val="minor"/>
      </rPr>
      <t xml:space="preserve">
</t>
    </r>
  </si>
  <si>
    <t xml:space="preserve">Doc.team Ap PEP (OK/JK) 14:00-17:00 </t>
  </si>
  <si>
    <t xml:space="preserve">Doc.team Ap PEP (OK) 14:00-17:00 </t>
  </si>
  <si>
    <t>Doc.team Ap PEP (JK) 14:00-17:00</t>
  </si>
  <si>
    <t>MT  09.00-13.00 
Doc.team Ap PEP (OK/JK) 14:00-17:00</t>
  </si>
  <si>
    <r>
      <rPr>
        <sz val="10"/>
        <rFont val="Calibri"/>
        <family val="2"/>
        <scheme val="minor"/>
      </rPr>
      <t>MT 09.00-13.00</t>
    </r>
    <r>
      <rPr>
        <sz val="10"/>
        <color rgb="FFFF0000"/>
        <rFont val="Calibri"/>
        <family val="2"/>
        <scheme val="minor"/>
      </rPr>
      <t xml:space="preserve">
opl.cie09.00-11.00 D
</t>
    </r>
    <r>
      <rPr>
        <sz val="10"/>
        <rFont val="Calibri"/>
        <family val="2"/>
        <scheme val="minor"/>
      </rPr>
      <t>rekencursus
Doc.team Ap PEP (OK/JK) 14:00-17:00</t>
    </r>
  </si>
  <si>
    <t>Tanken en Denken 11:45-12:30</t>
  </si>
  <si>
    <r>
      <rPr>
        <sz val="10"/>
        <rFont val="Calibri"/>
        <family val="2"/>
        <scheme val="minor"/>
      </rPr>
      <t>pabo Teamleidersbijeenkomst 9.00-11.00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gez. Examencie. 09.15-11.00 E
Tanken en Denken 11:45-12:30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Stuurgroep versterking curriculum 11.15-12.15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MT 13.00-17.00</t>
    </r>
  </si>
  <si>
    <t>Stuurgroep versterking cur. 09.00-10.00
Gez. Toetscommissie  12.30-14.00</t>
  </si>
  <si>
    <t xml:space="preserve">rekencursus
Gez. Toetscommissie 13.30-14.30
</t>
  </si>
  <si>
    <r>
      <rPr>
        <sz val="10"/>
        <rFont val="Calibri"/>
        <family val="2"/>
        <scheme val="minor"/>
      </rPr>
      <t>tweedaagse studiedagen APO (extern)</t>
    </r>
    <r>
      <rPr>
        <sz val="10"/>
        <color rgb="FFFF0000"/>
        <rFont val="Calibri"/>
        <family val="2"/>
        <scheme val="minor"/>
      </rPr>
      <t xml:space="preserve">
</t>
    </r>
  </si>
  <si>
    <t>Opleidersdag (WOS) 1
Teamoverleg 15.00-16.30 
Diplomering Ad PEP 15:00-17:00</t>
  </si>
  <si>
    <r>
      <rPr>
        <sz val="10"/>
        <rFont val="Calibri"/>
        <family val="2"/>
        <scheme val="minor"/>
      </rPr>
      <t>Doc.team Ap PEP (OK/JK) 12:00-14:00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Teamoverleg 15.00-16.30</t>
    </r>
  </si>
  <si>
    <t>gezamenlijke studiedag (Deventer)
13:00 vakgroepoverleg
15:00 gez. curriculumcie.
rekencursus</t>
  </si>
  <si>
    <t>Internationale week
Curriculumcie. E 09.00-11.00</t>
  </si>
  <si>
    <t>Curriculumcie. E 9.00-11.00</t>
  </si>
  <si>
    <r>
      <rPr>
        <sz val="10"/>
        <rFont val="Calibri"/>
        <family val="2"/>
        <scheme val="minor"/>
      </rPr>
      <t>gezamenlijke studiedag locatie D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13:00 vakgroep overleg
15:00 gez. curriculumcie.
Opl.middag AdPEP 15.00-17.00 </t>
    </r>
  </si>
  <si>
    <t>pabo Teamleidersbijeenkomst 09.00-11.00
opening jr.4 tijdens eerste slb
MT 13.00-17.00
vooroverleg AR 15.00-17.00</t>
  </si>
  <si>
    <t>APO mt/tl 09.00-11.00
gez. Examencie .09.15-10.45 D
vooroverleg AR 15.00-17.00</t>
  </si>
  <si>
    <t>Kwartieloverleg 09.00-10.00
Bijeenkomst lectoren 10:00-12:00 (online)
gez. Examencie. 09.15-11.00 E
vooroverleg AR 15.00-17.00
Stuurgroep versterking curriculum 14.00-15.00</t>
  </si>
  <si>
    <t>pabo Teamleidersbijeenkomst 09.00-11.00
Stuurgroep versterking cur.     13.00.-14.00
vooroverleg AR 15.00-17.00</t>
  </si>
  <si>
    <r>
      <rPr>
        <sz val="10"/>
        <color theme="1"/>
        <rFont val="Calibri"/>
        <family val="2"/>
        <scheme val="minor"/>
      </rPr>
      <t>Kwartielmeeting 9.00-10.00
Halfj. overleg Masters 10:30-12:00 (online)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16:00-17:30</t>
    </r>
    <r>
      <rPr>
        <sz val="10"/>
        <color rgb="FFFF0000"/>
        <rFont val="Calibri"/>
        <family val="2"/>
        <scheme val="minor"/>
      </rPr>
      <t xml:space="preserve">
</t>
    </r>
  </si>
  <si>
    <t xml:space="preserve">toetsweek
Stuurgroep versterking cur 09.00-10.00
Curriculumcie. E 10.15-12.15
Gez. toetscommissie 12.30-14.00
</t>
  </si>
  <si>
    <r>
      <rPr>
        <sz val="10"/>
        <rFont val="Calibri"/>
        <family val="2"/>
        <scheme val="minor"/>
      </rPr>
      <t>academiedag (sportdag)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Ex.cie masters 10.15-12.00</t>
    </r>
  </si>
  <si>
    <r>
      <rPr>
        <sz val="10"/>
        <rFont val="Calibri"/>
        <family val="2"/>
        <scheme val="minor"/>
      </rPr>
      <t>proeflessendag 08:30-13:00</t>
    </r>
    <r>
      <rPr>
        <sz val="10"/>
        <color rgb="FFFF0000"/>
        <rFont val="Calibri"/>
        <family val="2"/>
        <scheme val="minor"/>
      </rPr>
      <t xml:space="preserve">
</t>
    </r>
  </si>
  <si>
    <t>Ex.cie masters 10.15 - 12.00 (+ course dir.)</t>
  </si>
  <si>
    <t>pabo Teamleidersbijeenkomst 09.00-11.00
Ex.cie E 09:00-11.00
voorovelreg AR 15.00-17.00
Ex.cie masters 11.30 - 13.00</t>
  </si>
  <si>
    <t xml:space="preserve">Kwartielmeeting 09.00-10.00
gez. Examencie. 09.15-11.00 E
Ex.cie masters 11.30 - 13.00
</t>
  </si>
  <si>
    <t>pabo Teamleidersbijeenkomst 09.00-11.00
Ex.cie E. 09:00-11.00
vooroverleg AR 15.00-17.00
Ex.cie masters 11.30 - 13.00</t>
  </si>
  <si>
    <t xml:space="preserve">
vakgr.vz en CC 14:30-16:30
</t>
  </si>
  <si>
    <r>
      <rPr>
        <sz val="10"/>
        <rFont val="Calibri"/>
        <family val="2"/>
        <scheme val="minor"/>
      </rPr>
      <t>Toetsinzage AdPEP 08.30-09.15</t>
    </r>
    <r>
      <rPr>
        <sz val="10"/>
        <color rgb="FFFF0000"/>
        <rFont val="Calibri"/>
        <family val="2"/>
        <scheme val="minor"/>
      </rPr>
      <t xml:space="preserve">
</t>
    </r>
  </si>
  <si>
    <t>Internationale week
Opleidersdag (WOS)
Doc.team Ap PEP (OK) 14:00-17:00</t>
  </si>
  <si>
    <r>
      <rPr>
        <sz val="10"/>
        <rFont val="Calibri"/>
        <family val="2"/>
        <scheme val="minor"/>
      </rPr>
      <t xml:space="preserve">Toetsinzage:
AdPEP 08.30-09.15 en VT 9.15-10.45 
</t>
    </r>
    <r>
      <rPr>
        <sz val="10"/>
        <color rgb="FFFF0000"/>
        <rFont val="Calibri"/>
        <family val="2"/>
        <scheme val="minor"/>
      </rPr>
      <t xml:space="preserve">
</t>
    </r>
  </si>
  <si>
    <r>
      <t xml:space="preserve">HOI dag  
</t>
    </r>
    <r>
      <rPr>
        <i/>
        <sz val="10"/>
        <rFont val="Calibri"/>
        <family val="2"/>
        <scheme val="minor"/>
      </rPr>
      <t xml:space="preserve">Toetsinzage:
VT 09.15-11.00
</t>
    </r>
    <r>
      <rPr>
        <i/>
        <sz val="10"/>
        <color rgb="FFFF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</si>
  <si>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pabo Teamleidersbijeenkomst 9.00-11.00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16:00-17:30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mt/ examencie 15.30-16.30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Ex.cie masters 11.30 - 13.00</t>
    </r>
  </si>
  <si>
    <r>
      <t>Jaarl. overleg PM partnersch. en APO-MT/TL 10:00-11:30 uur (D)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Teamoverleg 15.00-16.30
APO mt/tl</t>
    </r>
  </si>
  <si>
    <r>
      <rPr>
        <sz val="10"/>
        <rFont val="Calibri"/>
        <family val="2"/>
        <scheme val="minor"/>
      </rPr>
      <t>intro stud. Ad PEP 9.15-11.00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Toetsinzage:
VT 09.15-11.00
HOI dag/ opening jr 3 13:15 uur</t>
    </r>
  </si>
  <si>
    <t xml:space="preserve">pabo Teamleidersbijeenkomst 09.00-11.00
 Tanken en Denken 11:45-12:30
AR 13.00-14.30
MT-vz. examencie.15.30 </t>
  </si>
  <si>
    <t xml:space="preserve">Kwartieloverleg 09.00-10.00
gez. Examencie. 09.30-11.00 E
</t>
  </si>
  <si>
    <t xml:space="preserve">pabo Teamleidersbijeenkomst 09.00-11.00gez.
Bijeenkomst lectoren 10:00-12:00 (online)
Gez. Examencie 09.15-11.00 D
vooroverleg AR 15.00-17.00
Ex.cie masters 11.30 - 13.00 (+ course dir.)
Tanken en Denken 11:45-12:30
</t>
  </si>
  <si>
    <r>
      <rPr>
        <sz val="10"/>
        <rFont val="Calibri"/>
        <family val="2"/>
        <scheme val="minor"/>
      </rPr>
      <t>gez. Examencie 09.15-11.00 D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AR  16:00-17:30
Ex.cie masters 11.30 - 13.00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Tanken en Denken 11:45-12:30</t>
    </r>
  </si>
  <si>
    <r>
      <rPr>
        <sz val="10"/>
        <color theme="1"/>
        <rFont val="Calibri"/>
        <family val="2"/>
        <scheme val="minor"/>
      </rPr>
      <t xml:space="preserve">APO mt/tl 9.00-11.00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gez. Examencie. 09:15-11.00 D
Stuugroep versterking curriculum 11.15-12.15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MT 13.00-17.00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Tanken en Denken 11:45-12:30</t>
    </r>
  </si>
  <si>
    <r>
      <rPr>
        <sz val="10"/>
        <rFont val="Calibri"/>
        <family val="2"/>
        <scheme val="minor"/>
      </rPr>
      <t>pabo Teamleidersbijeenkomst 09.00-11.00 
Ex.cie E 09:00-11.00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MT 13.00-17.00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Tanken en Denken 11:45-12:30</t>
    </r>
  </si>
  <si>
    <r>
      <t xml:space="preserve">
</t>
    </r>
    <r>
      <rPr>
        <sz val="10"/>
        <rFont val="Calibri"/>
        <family val="2"/>
        <scheme val="minor"/>
      </rPr>
      <t xml:space="preserve">Halfj. overleg Masters 09:30-11:00  (online)
Tanken en Denken 11:45-12:30
MT 13.00-17.00
</t>
    </r>
  </si>
  <si>
    <t xml:space="preserve">Toetsinzage:
VT 08:30-10:00
</t>
  </si>
  <si>
    <r>
      <rPr>
        <sz val="10"/>
        <rFont val="Calibri"/>
        <family val="2"/>
        <scheme val="minor"/>
      </rPr>
      <t xml:space="preserve">AKN opl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Toetsinzage:
VT 17:00-18:30
</t>
    </r>
  </si>
  <si>
    <t>Diplomering Ad PEP 15:00-17:00</t>
  </si>
  <si>
    <t>zomercursus rekenen</t>
  </si>
  <si>
    <r>
      <rPr>
        <sz val="10"/>
        <rFont val="Calibri"/>
        <family val="2"/>
        <scheme val="minor"/>
      </rPr>
      <t>zomercursus rekenen</t>
    </r>
    <r>
      <rPr>
        <sz val="10"/>
        <color rgb="FFFF0000"/>
        <rFont val="Calibri"/>
        <family val="2"/>
        <scheme val="minor"/>
      </rPr>
      <t xml:space="preserve">
Kennisbasis Ned.4
</t>
    </r>
  </si>
  <si>
    <r>
      <rPr>
        <sz val="10"/>
        <color theme="1"/>
        <rFont val="Calibri"/>
        <family val="2"/>
        <scheme val="minor"/>
      </rPr>
      <t>APO mt/tl 09.00-11.00 uur
Vooroverleg AR 15.00-17.00
Vakgroepvz en curriculumcie 15:00-17:00</t>
    </r>
    <r>
      <rPr>
        <sz val="10"/>
        <color rgb="FFFF0000"/>
        <rFont val="Calibri"/>
        <family val="2"/>
        <scheme val="minor"/>
      </rPr>
      <t xml:space="preserve">
</t>
    </r>
  </si>
  <si>
    <t>pabo Teamleidersbijeenkomst 09.00-11.00
Ex.cie E 09:00-11.00
AR  16:00-17:30
Vakgroepvz en curriculumcie 15:00-17:00</t>
  </si>
  <si>
    <t>APO mt/tl 9.00-11.00
AR 16:00-17:30
Vakgroepvz en curriculumcie 15:00-17:00</t>
  </si>
  <si>
    <t>pabo Teamleidersbijeenkomst 09.00-11.00
Ex.cie E. 09:00-11.00
vooroverleg AR 15.00-17.00
Vakgroepvz en curriculumcie 15:00-17:00</t>
  </si>
  <si>
    <r>
      <t xml:space="preserve">Curriculumcie. E 9.00-11.00
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Gez. toetscommissie 12.30-14.00</t>
    </r>
  </si>
  <si>
    <t xml:space="preserve">nieuwjaarswelkom 10:00- 11:00
vooroverleg AR 15.00-17.00
</t>
  </si>
  <si>
    <t>Kbtoets Rekenen 08.30-17.00</t>
  </si>
  <si>
    <t xml:space="preserve">rekencursus
</t>
  </si>
  <si>
    <r>
      <t xml:space="preserve">projectweek BT4 (btb)
</t>
    </r>
    <r>
      <rPr>
        <sz val="10"/>
        <rFont val="Calibri"/>
        <family val="2"/>
        <scheme val="minor"/>
      </rPr>
      <t>Kbtoets Rekenen 13.00-21.30</t>
    </r>
  </si>
  <si>
    <t>rekencursus
start PO
Kbtoets Rekenen (tijd nnb)</t>
  </si>
  <si>
    <t>rekencursus
Kbtoets Nederlands (tijd nnb)</t>
  </si>
  <si>
    <r>
      <t xml:space="preserve">Kennisbasis Rek 1 
</t>
    </r>
    <r>
      <rPr>
        <sz val="10"/>
        <rFont val="Calibri"/>
        <family val="2"/>
        <scheme val="minor"/>
      </rPr>
      <t xml:space="preserve">stageweek
opl, btb, wpb, stb 
</t>
    </r>
    <r>
      <rPr>
        <sz val="10"/>
        <color rgb="FFFF0000"/>
        <rFont val="Calibri"/>
        <family val="2"/>
        <scheme val="minor"/>
      </rPr>
      <t xml:space="preserve">rekencursus
</t>
    </r>
    <r>
      <rPr>
        <sz val="10"/>
        <rFont val="Calibri"/>
        <family val="2"/>
        <scheme val="minor"/>
      </rPr>
      <t xml:space="preserve">Kbtoets Nederlands 08.30-17.00
</t>
    </r>
  </si>
  <si>
    <t>toetsweek
Kbtoets Nederlands 13.00-21.30</t>
  </si>
  <si>
    <r>
      <rPr>
        <sz val="10"/>
        <rFont val="Calibri"/>
        <family val="2"/>
        <scheme val="minor"/>
      </rPr>
      <t>toetsweek</t>
    </r>
    <r>
      <rPr>
        <sz val="10"/>
        <color rgb="FFFF0000"/>
        <rFont val="Calibri"/>
        <family val="2"/>
        <scheme val="minor"/>
      </rPr>
      <t xml:space="preserve">
Kennisbasis Rek.3
</t>
    </r>
    <r>
      <rPr>
        <sz val="10"/>
        <rFont val="Calibri"/>
        <family val="2"/>
        <scheme val="minor"/>
      </rPr>
      <t>Kbtoets Nederlands 13.00-21.30</t>
    </r>
  </si>
  <si>
    <r>
      <t xml:space="preserve">kennisbasis Rek.4
</t>
    </r>
    <r>
      <rPr>
        <sz val="10"/>
        <rFont val="Calibri"/>
        <family val="2"/>
        <scheme val="minor"/>
      </rPr>
      <t xml:space="preserve">Bildungsweek minoren
Stageweek opl, btb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Kbtoets Nederlands 08.30-17.00</t>
    </r>
  </si>
  <si>
    <t>Intekenen KBtoets Rek d.d.  28-09-21
Intekenen KBtoets Ned d.d.  05-10-21</t>
  </si>
  <si>
    <t>opening jr 5 en 6 tijdens eerste bijeenkomst (les)
Intekenen KBtoets Rek d.d.  28-09-21
Intekenen KBtoets Ned d.d.  05-10-21</t>
  </si>
  <si>
    <t>Keulenreis btb( onder voorbehoud)
Intekenen KBtoets Rek d.d.  28-09-21
Intekenen KBtoets Ned d.d.  05-10-21</t>
  </si>
  <si>
    <t>Keulenreis btb ( onder voorbehoud)
ntekenen KBtoets Rek d.d.  28-09-21
Intekenen KBtoets Ned d.d.  05-10-21</t>
  </si>
  <si>
    <t>Intekenen KBtoets Rek d.d.  18-01-22
Intekenen KBtoets Ned d.d.  25-01-22</t>
  </si>
  <si>
    <t>Kennismakingsavond ouders 1e jaars
19.00-21.30
Eindassessment
Intekenen KBtoets Rek d.d.  18-01-22
Intekenen KBtoets Ned d.d.  25-01-22</t>
  </si>
  <si>
    <t>Intekenen Kbtoets van 29-11 t/m 12-12</t>
  </si>
  <si>
    <t>Intekenen Kbtoets van 06-9 t/m 12-09</t>
  </si>
  <si>
    <t>Stageweek opl, btb
Intekenen KBtoets Rek d.d.  12-04-22
Intekenen KBtoets Ned d.d.  19-04-22</t>
  </si>
  <si>
    <t>Intekenen Kbtoets van 21-3 t/m 27-3</t>
  </si>
  <si>
    <t>Intekenen KBtoets Rek d.d.  07-06-22
Intekenen KBtoets Ned d.d.  14-06-22</t>
  </si>
  <si>
    <r>
      <t xml:space="preserve">
Kennisbasis Ned.3
</t>
    </r>
    <r>
      <rPr>
        <sz val="10"/>
        <rFont val="Calibri"/>
        <family val="2"/>
        <scheme val="minor"/>
      </rPr>
      <t>Intekenen KBtoets Rek d.d.  07-06-22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Intekenen KBtoets Ned d.d.  14-06-22</t>
    </r>
  </si>
  <si>
    <t>Koningsdag
Intekenen KBtoets Rek d.d.  07-06-22
Intekenen KBtoets Ned d.d.  14-06-22</t>
  </si>
  <si>
    <t>meivakantie
Intekenen KBtoets Rek d.d.  07-06-22
Intekenen KBtoets Ned d.d.  14-06-22</t>
  </si>
  <si>
    <t xml:space="preserve">meivakantie
</t>
  </si>
  <si>
    <r>
      <t xml:space="preserve">kennisbasis Ned.3
stage in overleg
</t>
    </r>
    <r>
      <rPr>
        <sz val="10"/>
        <rFont val="Calibri"/>
        <family val="2"/>
        <scheme val="minor"/>
      </rPr>
      <t>Intekenen Kbtoets van 25-4 t/m 15-5</t>
    </r>
  </si>
  <si>
    <t>Intekenen Kbtoets van 25-4 t/m 15-5</t>
  </si>
  <si>
    <t>Open dag</t>
  </si>
  <si>
    <t>Werkgroep versterking cur. 9.00-10.00 
Open dag</t>
  </si>
  <si>
    <t>Top Talent voorlichting 12:00-14:00 te Deventer</t>
  </si>
  <si>
    <t>Top Talent voorlichting 12:00-14:00 teApeldoorn</t>
  </si>
  <si>
    <t>Top Talent voorlichting te Ennschede 12:00-14:00
Teamoverleg 15.00-16.30</t>
  </si>
  <si>
    <t>Bijeenkomst lectoren 10:00-12:00 (online)
Top Talent voorlichting 15:00-17:00  te Enschede</t>
  </si>
  <si>
    <t>Regiegroep Ad PEP JK 15:00-17:00 
Top Talent voorlichting 15:00-17:00 te Deventer</t>
  </si>
  <si>
    <r>
      <t xml:space="preserve">
</t>
    </r>
    <r>
      <rPr>
        <sz val="10"/>
        <rFont val="Calibri"/>
        <family val="2"/>
        <scheme val="minor"/>
      </rPr>
      <t>Kbtoets Rekenen 13.00-21.30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</si>
</sst>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"/>
    <numFmt numFmtId="165" formatCode="d/m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CC00CC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8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left" vertical="center"/>
    </xf>
    <xf numFmtId="0" fontId="2" fillId="6" borderId="1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5" fillId="5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5" fontId="2" fillId="15" borderId="1" xfId="0" applyNumberFormat="1" applyFont="1" applyFill="1" applyBorder="1" applyAlignment="1">
      <alignment horizontal="left" vertical="center"/>
    </xf>
    <xf numFmtId="165" fontId="2" fillId="6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textRotation="90"/>
    </xf>
    <xf numFmtId="0" fontId="2" fillId="6" borderId="1" xfId="0" applyFont="1" applyFill="1" applyBorder="1" applyAlignment="1">
      <alignment horizontal="left" vertical="center"/>
    </xf>
    <xf numFmtId="164" fontId="8" fillId="15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left" vertical="center" textRotation="90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textRotation="90"/>
    </xf>
    <xf numFmtId="0" fontId="11" fillId="10" borderId="1" xfId="1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9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/>
    </xf>
    <xf numFmtId="0" fontId="2" fillId="7" borderId="1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 wrapText="1"/>
    </xf>
    <xf numFmtId="0" fontId="7" fillId="17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0" fontId="13" fillId="16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5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17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8" borderId="1" xfId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wrapText="1"/>
    </xf>
    <xf numFmtId="0" fontId="2" fillId="0" borderId="1" xfId="0" quotePrefix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wrapText="1"/>
    </xf>
    <xf numFmtId="0" fontId="2" fillId="8" borderId="0" xfId="0" applyFont="1" applyFill="1" applyAlignment="1">
      <alignment wrapText="1"/>
    </xf>
    <xf numFmtId="0" fontId="2" fillId="0" borderId="1" xfId="1" applyFont="1" applyBorder="1" applyAlignment="1">
      <alignment vertical="top" wrapText="1"/>
    </xf>
    <xf numFmtId="0" fontId="7" fillId="8" borderId="1" xfId="1" applyFont="1" applyFill="1" applyBorder="1" applyAlignment="1">
      <alignment horizontal="left" vertical="top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99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825500</xdr:colOff>
      <xdr:row>2</xdr:row>
      <xdr:rowOff>317500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57420" y="629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8</xdr:col>
      <xdr:colOff>825500</xdr:colOff>
      <xdr:row>3</xdr:row>
      <xdr:rowOff>317500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57420" y="91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8</xdr:col>
      <xdr:colOff>825500</xdr:colOff>
      <xdr:row>54</xdr:row>
      <xdr:rowOff>317500</xdr:rowOff>
    </xdr:from>
    <xdr:ext cx="184731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6FBE5418-2D2F-4A40-9293-77AAB0728059}"/>
            </a:ext>
          </a:extLst>
        </xdr:cNvPr>
        <xdr:cNvSpPr txBox="1"/>
      </xdr:nvSpPr>
      <xdr:spPr>
        <a:xfrm>
          <a:off x="4992688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8</xdr:col>
      <xdr:colOff>825500</xdr:colOff>
      <xdr:row>55</xdr:row>
      <xdr:rowOff>317500</xdr:rowOff>
    </xdr:from>
    <xdr:ext cx="184731" cy="264560"/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86DAC966-26F6-46DD-9626-A5C58AB67C1A}"/>
            </a:ext>
          </a:extLst>
        </xdr:cNvPr>
        <xdr:cNvSpPr txBox="1"/>
      </xdr:nvSpPr>
      <xdr:spPr>
        <a:xfrm>
          <a:off x="4992688" y="6080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topLeftCell="A16" zoomScale="50" zoomScaleNormal="50" workbookViewId="0">
      <selection activeCell="Q25" sqref="Q25"/>
    </sheetView>
  </sheetViews>
  <sheetFormatPr defaultColWidth="9.140625" defaultRowHeight="12.75" x14ac:dyDescent="0.25"/>
  <cols>
    <col min="1" max="1" width="15.140625" style="2" bestFit="1" customWidth="1"/>
    <col min="2" max="2" width="6.28515625" style="38" customWidth="1"/>
    <col min="3" max="3" width="1.5703125" style="38" bestFit="1" customWidth="1"/>
    <col min="4" max="4" width="5.7109375" style="38" bestFit="1" customWidth="1"/>
    <col min="5" max="5" width="5" style="5" bestFit="1" customWidth="1"/>
    <col min="6" max="6" width="5.85546875" style="2" bestFit="1" customWidth="1"/>
    <col min="7" max="7" width="31.85546875" style="15" bestFit="1" customWidth="1"/>
    <col min="8" max="8" width="42" style="15" customWidth="1"/>
    <col min="9" max="9" width="32.7109375" style="15" bestFit="1" customWidth="1"/>
    <col min="10" max="10" width="36" style="15" bestFit="1" customWidth="1"/>
    <col min="11" max="11" width="36.5703125" style="15" customWidth="1"/>
    <col min="12" max="12" width="36.140625" style="15" customWidth="1"/>
    <col min="13" max="13" width="32.28515625" style="15" bestFit="1" customWidth="1"/>
    <col min="14" max="14" width="36.42578125" style="15" customWidth="1"/>
    <col min="15" max="15" width="31.85546875" style="15" bestFit="1" customWidth="1"/>
    <col min="16" max="16" width="33.85546875" style="15" bestFit="1" customWidth="1"/>
    <col min="17" max="17" width="31.5703125" style="15" bestFit="1" customWidth="1"/>
    <col min="18" max="19" width="16.85546875" style="2" customWidth="1"/>
    <col min="20" max="16384" width="9.140625" style="2"/>
  </cols>
  <sheetData>
    <row r="1" spans="1:18" x14ac:dyDescent="0.25">
      <c r="A1" s="62" t="s">
        <v>106</v>
      </c>
      <c r="B1" s="33"/>
      <c r="C1" s="33"/>
      <c r="D1" s="33"/>
      <c r="E1" s="47"/>
      <c r="F1" s="63"/>
      <c r="G1" s="41" t="s">
        <v>0</v>
      </c>
      <c r="H1" s="42" t="s">
        <v>1</v>
      </c>
      <c r="I1" s="41" t="s">
        <v>0</v>
      </c>
      <c r="J1" s="42" t="s">
        <v>1</v>
      </c>
      <c r="K1" s="41" t="s">
        <v>0</v>
      </c>
      <c r="L1" s="42" t="s">
        <v>1</v>
      </c>
      <c r="M1" s="41" t="s">
        <v>0</v>
      </c>
      <c r="N1" s="42" t="s">
        <v>1</v>
      </c>
      <c r="O1" s="41" t="s">
        <v>0</v>
      </c>
      <c r="P1" s="42" t="s">
        <v>1</v>
      </c>
      <c r="Q1" s="4"/>
    </row>
    <row r="2" spans="1:18" s="5" customFormat="1" x14ac:dyDescent="0.25">
      <c r="A2" s="3" t="s">
        <v>2</v>
      </c>
      <c r="B2" s="33"/>
      <c r="C2" s="33"/>
      <c r="D2" s="33"/>
      <c r="E2" s="40" t="s">
        <v>3</v>
      </c>
      <c r="F2" s="40" t="s">
        <v>4</v>
      </c>
      <c r="G2" s="41" t="s">
        <v>5</v>
      </c>
      <c r="H2" s="42" t="s">
        <v>5</v>
      </c>
      <c r="I2" s="41" t="s">
        <v>6</v>
      </c>
      <c r="J2" s="42" t="s">
        <v>6</v>
      </c>
      <c r="K2" s="41" t="s">
        <v>7</v>
      </c>
      <c r="L2" s="42" t="s">
        <v>7</v>
      </c>
      <c r="M2" s="41" t="s">
        <v>8</v>
      </c>
      <c r="N2" s="42" t="s">
        <v>8</v>
      </c>
      <c r="O2" s="41" t="s">
        <v>9</v>
      </c>
      <c r="P2" s="42" t="s">
        <v>9</v>
      </c>
      <c r="Q2" s="4" t="s">
        <v>10</v>
      </c>
    </row>
    <row r="3" spans="1:18" s="7" customFormat="1" x14ac:dyDescent="0.25">
      <c r="A3" s="43">
        <v>33</v>
      </c>
      <c r="B3" s="34">
        <v>44424</v>
      </c>
      <c r="C3" s="34" t="s">
        <v>11</v>
      </c>
      <c r="D3" s="34">
        <f t="shared" ref="D3:D30" si="0">B3+4</f>
        <v>44428</v>
      </c>
      <c r="E3" s="48"/>
      <c r="F3" s="43"/>
      <c r="G3" s="6" t="s">
        <v>12</v>
      </c>
      <c r="H3" s="6" t="s">
        <v>12</v>
      </c>
      <c r="I3" s="6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13</v>
      </c>
    </row>
    <row r="4" spans="1:18" ht="50.1" customHeight="1" x14ac:dyDescent="0.25">
      <c r="A4" s="27">
        <v>34</v>
      </c>
      <c r="B4" s="32">
        <v>44431</v>
      </c>
      <c r="C4" s="32" t="s">
        <v>11</v>
      </c>
      <c r="D4" s="32">
        <f t="shared" si="0"/>
        <v>44435</v>
      </c>
      <c r="E4" s="56" t="s">
        <v>47</v>
      </c>
      <c r="F4" s="44"/>
      <c r="G4" s="71" t="s">
        <v>98</v>
      </c>
      <c r="H4" s="72" t="s">
        <v>125</v>
      </c>
      <c r="I4" s="73" t="s">
        <v>61</v>
      </c>
      <c r="J4" s="91" t="s">
        <v>196</v>
      </c>
      <c r="K4" s="98" t="s">
        <v>209</v>
      </c>
      <c r="L4" s="72" t="s">
        <v>174</v>
      </c>
      <c r="M4" s="73" t="s">
        <v>136</v>
      </c>
      <c r="N4" s="91"/>
      <c r="O4" s="73"/>
      <c r="P4" s="72"/>
      <c r="Q4" s="75"/>
    </row>
    <row r="5" spans="1:18" s="60" customFormat="1" ht="50.1" customHeight="1" x14ac:dyDescent="0.25">
      <c r="A5" s="57">
        <f t="shared" ref="A5:A21" si="1">A4+1</f>
        <v>35</v>
      </c>
      <c r="B5" s="58">
        <v>44438</v>
      </c>
      <c r="C5" s="58" t="s">
        <v>11</v>
      </c>
      <c r="D5" s="58">
        <f t="shared" si="0"/>
        <v>44442</v>
      </c>
      <c r="E5" s="86" t="s">
        <v>14</v>
      </c>
      <c r="F5" s="57"/>
      <c r="G5" s="11" t="s">
        <v>108</v>
      </c>
      <c r="H5" s="72" t="s">
        <v>190</v>
      </c>
      <c r="I5" s="73"/>
      <c r="J5" s="74"/>
      <c r="K5" s="73"/>
      <c r="L5" s="72"/>
      <c r="M5" s="11" t="s">
        <v>16</v>
      </c>
      <c r="N5" s="9" t="s">
        <v>96</v>
      </c>
      <c r="O5" s="73"/>
      <c r="P5" s="72" t="s">
        <v>154</v>
      </c>
      <c r="Q5" s="75"/>
      <c r="R5" s="59"/>
    </row>
    <row r="6" spans="1:18" ht="50.1" customHeight="1" x14ac:dyDescent="0.25">
      <c r="A6" s="27">
        <f t="shared" si="1"/>
        <v>36</v>
      </c>
      <c r="B6" s="32">
        <f t="shared" ref="B6:B55" si="2">D5+3</f>
        <v>44445</v>
      </c>
      <c r="C6" s="32" t="s">
        <v>11</v>
      </c>
      <c r="D6" s="32">
        <f t="shared" si="0"/>
        <v>44449</v>
      </c>
      <c r="E6" s="49" t="s">
        <v>17</v>
      </c>
      <c r="F6" s="27" t="s">
        <v>15</v>
      </c>
      <c r="G6" s="15" t="s">
        <v>237</v>
      </c>
      <c r="H6" s="80" t="s">
        <v>167</v>
      </c>
      <c r="I6" s="11" t="s">
        <v>237</v>
      </c>
      <c r="J6" s="9"/>
      <c r="K6" s="76" t="s">
        <v>238</v>
      </c>
      <c r="L6" s="77" t="s">
        <v>171</v>
      </c>
      <c r="M6" s="11" t="s">
        <v>239</v>
      </c>
      <c r="N6" s="17"/>
      <c r="O6" s="11" t="s">
        <v>240</v>
      </c>
      <c r="P6" s="78"/>
      <c r="Q6" s="1" t="s">
        <v>244</v>
      </c>
    </row>
    <row r="7" spans="1:18" ht="50.1" customHeight="1" x14ac:dyDescent="0.25">
      <c r="A7" s="27">
        <v>37</v>
      </c>
      <c r="B7" s="32">
        <f t="shared" si="2"/>
        <v>44452</v>
      </c>
      <c r="C7" s="32" t="s">
        <v>11</v>
      </c>
      <c r="D7" s="32">
        <f t="shared" si="0"/>
        <v>44456</v>
      </c>
      <c r="E7" s="49" t="s">
        <v>18</v>
      </c>
      <c r="F7" s="27" t="s">
        <v>15</v>
      </c>
      <c r="G7" s="80"/>
      <c r="H7" s="15" t="s">
        <v>159</v>
      </c>
      <c r="I7" s="11"/>
      <c r="J7" s="9"/>
      <c r="K7" s="11"/>
      <c r="M7" s="11" t="s">
        <v>19</v>
      </c>
      <c r="N7" s="12"/>
      <c r="P7" s="9" t="s">
        <v>154</v>
      </c>
      <c r="Q7" s="10"/>
    </row>
    <row r="8" spans="1:18" ht="50.1" customHeight="1" x14ac:dyDescent="0.25">
      <c r="A8" s="27">
        <f t="shared" si="1"/>
        <v>38</v>
      </c>
      <c r="B8" s="32">
        <f t="shared" si="2"/>
        <v>44459</v>
      </c>
      <c r="C8" s="32" t="s">
        <v>11</v>
      </c>
      <c r="D8" s="32">
        <f t="shared" si="0"/>
        <v>44463</v>
      </c>
      <c r="E8" s="49" t="s">
        <v>20</v>
      </c>
      <c r="F8" s="27" t="s">
        <v>15</v>
      </c>
      <c r="G8" s="76"/>
      <c r="H8" s="79" t="s">
        <v>211</v>
      </c>
      <c r="I8" s="11"/>
      <c r="J8" s="79"/>
      <c r="K8" s="11"/>
      <c r="L8" s="79"/>
      <c r="N8" s="9" t="s">
        <v>184</v>
      </c>
      <c r="O8" s="11"/>
      <c r="P8" s="9"/>
      <c r="Q8" s="10"/>
    </row>
    <row r="9" spans="1:18" ht="57" customHeight="1" x14ac:dyDescent="0.25">
      <c r="A9" s="27">
        <f t="shared" si="1"/>
        <v>39</v>
      </c>
      <c r="B9" s="32">
        <f t="shared" si="2"/>
        <v>44466</v>
      </c>
      <c r="C9" s="32" t="s">
        <v>11</v>
      </c>
      <c r="D9" s="32">
        <f t="shared" si="0"/>
        <v>44470</v>
      </c>
      <c r="E9" s="49" t="s">
        <v>21</v>
      </c>
      <c r="F9" s="27" t="s">
        <v>15</v>
      </c>
      <c r="G9" s="13"/>
      <c r="H9" s="12" t="s">
        <v>215</v>
      </c>
      <c r="I9" s="11" t="s">
        <v>228</v>
      </c>
      <c r="J9" s="9" t="s">
        <v>101</v>
      </c>
      <c r="K9" s="80"/>
      <c r="L9" s="82"/>
      <c r="M9" s="13"/>
      <c r="N9" s="95"/>
      <c r="O9" s="13"/>
      <c r="P9" s="82" t="s">
        <v>155</v>
      </c>
      <c r="Q9" s="28" t="s">
        <v>50</v>
      </c>
    </row>
    <row r="10" spans="1:18" ht="76.5" x14ac:dyDescent="0.25">
      <c r="A10" s="27">
        <v>40</v>
      </c>
      <c r="B10" s="32">
        <f t="shared" si="2"/>
        <v>44473</v>
      </c>
      <c r="C10" s="32" t="s">
        <v>11</v>
      </c>
      <c r="D10" s="32">
        <f t="shared" si="0"/>
        <v>44477</v>
      </c>
      <c r="E10" s="49" t="s">
        <v>22</v>
      </c>
      <c r="F10" s="27" t="s">
        <v>15</v>
      </c>
      <c r="G10" s="29" t="s">
        <v>137</v>
      </c>
      <c r="H10" s="82" t="s">
        <v>222</v>
      </c>
      <c r="I10" s="118" t="s">
        <v>233</v>
      </c>
      <c r="J10" s="81"/>
      <c r="K10" s="11" t="s">
        <v>138</v>
      </c>
      <c r="L10" s="82" t="s">
        <v>104</v>
      </c>
      <c r="M10" s="11" t="s">
        <v>138</v>
      </c>
      <c r="N10" s="94" t="s">
        <v>173</v>
      </c>
      <c r="O10" s="11" t="s">
        <v>138</v>
      </c>
      <c r="P10" s="82"/>
      <c r="Q10" s="18" t="s">
        <v>55</v>
      </c>
    </row>
    <row r="11" spans="1:18" ht="70.900000000000006" customHeight="1" x14ac:dyDescent="0.25">
      <c r="A11" s="27">
        <f t="shared" si="1"/>
        <v>41</v>
      </c>
      <c r="B11" s="32">
        <f t="shared" si="2"/>
        <v>44480</v>
      </c>
      <c r="C11" s="32" t="s">
        <v>11</v>
      </c>
      <c r="D11" s="32">
        <f t="shared" si="0"/>
        <v>44484</v>
      </c>
      <c r="E11" s="49" t="s">
        <v>23</v>
      </c>
      <c r="F11" s="27" t="s">
        <v>15</v>
      </c>
      <c r="G11" s="13"/>
      <c r="H11" s="77" t="s">
        <v>210</v>
      </c>
      <c r="I11" s="18" t="s">
        <v>139</v>
      </c>
      <c r="J11" s="15" t="s">
        <v>219</v>
      </c>
      <c r="M11" s="13"/>
      <c r="N11" s="9" t="s">
        <v>158</v>
      </c>
      <c r="P11" s="79" t="s">
        <v>154</v>
      </c>
      <c r="Q11" s="18" t="s">
        <v>56</v>
      </c>
    </row>
    <row r="12" spans="1:18" ht="15" customHeight="1" x14ac:dyDescent="0.25">
      <c r="A12" s="45">
        <f t="shared" si="1"/>
        <v>42</v>
      </c>
      <c r="B12" s="37">
        <f t="shared" si="2"/>
        <v>44487</v>
      </c>
      <c r="C12" s="37" t="s">
        <v>11</v>
      </c>
      <c r="D12" s="37">
        <f t="shared" si="0"/>
        <v>44491</v>
      </c>
      <c r="E12" s="61"/>
      <c r="F12" s="45"/>
      <c r="G12" s="19" t="s">
        <v>24</v>
      </c>
      <c r="H12" s="19" t="s">
        <v>24</v>
      </c>
      <c r="I12" s="19" t="s">
        <v>24</v>
      </c>
      <c r="J12" s="19" t="s">
        <v>24</v>
      </c>
      <c r="K12" s="19" t="s">
        <v>24</v>
      </c>
      <c r="L12" s="19" t="s">
        <v>24</v>
      </c>
      <c r="M12" s="19" t="s">
        <v>24</v>
      </c>
      <c r="N12" s="19" t="s">
        <v>24</v>
      </c>
      <c r="O12" s="19" t="s">
        <v>24</v>
      </c>
      <c r="P12" s="19" t="s">
        <v>24</v>
      </c>
      <c r="Q12" s="19"/>
    </row>
    <row r="13" spans="1:18" s="21" customFormat="1" ht="50.1" customHeight="1" x14ac:dyDescent="0.25">
      <c r="A13" s="39">
        <f t="shared" si="1"/>
        <v>43</v>
      </c>
      <c r="B13" s="35">
        <f t="shared" si="2"/>
        <v>44494</v>
      </c>
      <c r="C13" s="35" t="s">
        <v>11</v>
      </c>
      <c r="D13" s="35">
        <f t="shared" si="0"/>
        <v>44498</v>
      </c>
      <c r="E13" s="49" t="s">
        <v>25</v>
      </c>
      <c r="F13" s="39" t="s">
        <v>15</v>
      </c>
      <c r="G13" s="80"/>
      <c r="H13" s="77" t="s">
        <v>135</v>
      </c>
      <c r="I13" s="8" t="s">
        <v>62</v>
      </c>
      <c r="J13" s="9" t="s">
        <v>147</v>
      </c>
      <c r="K13" s="80"/>
      <c r="L13" s="79" t="s">
        <v>95</v>
      </c>
      <c r="M13" s="80"/>
      <c r="N13" s="94" t="s">
        <v>151</v>
      </c>
      <c r="O13" s="80"/>
      <c r="P13" s="77" t="s">
        <v>154</v>
      </c>
      <c r="Q13" s="16"/>
    </row>
    <row r="14" spans="1:18" ht="50.1" customHeight="1" x14ac:dyDescent="0.25">
      <c r="A14" s="27">
        <f t="shared" si="1"/>
        <v>44</v>
      </c>
      <c r="B14" s="32">
        <f t="shared" si="2"/>
        <v>44501</v>
      </c>
      <c r="C14" s="32" t="s">
        <v>11</v>
      </c>
      <c r="D14" s="32">
        <f t="shared" si="0"/>
        <v>44505</v>
      </c>
      <c r="E14" s="49" t="s">
        <v>26</v>
      </c>
      <c r="F14" s="27" t="s">
        <v>15</v>
      </c>
      <c r="G14" s="22" t="s">
        <v>57</v>
      </c>
      <c r="H14" s="83" t="s">
        <v>183</v>
      </c>
      <c r="I14" s="22" t="s">
        <v>27</v>
      </c>
      <c r="J14" s="83" t="s">
        <v>183</v>
      </c>
      <c r="K14" s="22" t="s">
        <v>27</v>
      </c>
      <c r="L14" s="28" t="s">
        <v>172</v>
      </c>
      <c r="M14" s="22" t="s">
        <v>27</v>
      </c>
      <c r="N14" s="28" t="s">
        <v>97</v>
      </c>
      <c r="O14" s="22" t="s">
        <v>27</v>
      </c>
      <c r="P14" s="83"/>
      <c r="Q14" s="18" t="s">
        <v>140</v>
      </c>
    </row>
    <row r="15" spans="1:18" ht="50.1" customHeight="1" x14ac:dyDescent="0.25">
      <c r="A15" s="27">
        <f t="shared" si="1"/>
        <v>45</v>
      </c>
      <c r="B15" s="32">
        <f t="shared" si="2"/>
        <v>44508</v>
      </c>
      <c r="C15" s="32" t="s">
        <v>11</v>
      </c>
      <c r="D15" s="32">
        <f t="shared" si="0"/>
        <v>44512</v>
      </c>
      <c r="E15" s="49" t="s">
        <v>28</v>
      </c>
      <c r="F15" s="27" t="s">
        <v>15</v>
      </c>
      <c r="G15" s="22" t="s">
        <v>132</v>
      </c>
      <c r="H15" s="110" t="s">
        <v>191</v>
      </c>
      <c r="I15" s="22" t="s">
        <v>57</v>
      </c>
      <c r="J15" s="22" t="s">
        <v>226</v>
      </c>
      <c r="K15" s="22" t="s">
        <v>27</v>
      </c>
      <c r="L15" s="93" t="s">
        <v>176</v>
      </c>
      <c r="M15" s="22" t="s">
        <v>27</v>
      </c>
      <c r="N15" s="93" t="s">
        <v>175</v>
      </c>
      <c r="O15" s="22" t="s">
        <v>27</v>
      </c>
      <c r="P15" s="28" t="s">
        <v>154</v>
      </c>
      <c r="Q15" s="18" t="s">
        <v>141</v>
      </c>
      <c r="R15" s="2" t="s">
        <v>254</v>
      </c>
    </row>
    <row r="16" spans="1:18" s="21" customFormat="1" ht="50.1" customHeight="1" x14ac:dyDescent="0.25">
      <c r="A16" s="39">
        <f t="shared" si="1"/>
        <v>46</v>
      </c>
      <c r="B16" s="35">
        <f t="shared" si="2"/>
        <v>44515</v>
      </c>
      <c r="C16" s="35" t="s">
        <v>11</v>
      </c>
      <c r="D16" s="35">
        <f t="shared" si="0"/>
        <v>44519</v>
      </c>
      <c r="E16" s="47" t="s">
        <v>63</v>
      </c>
      <c r="F16" s="39" t="s">
        <v>15</v>
      </c>
      <c r="G16" s="76" t="s">
        <v>99</v>
      </c>
      <c r="H16" s="85" t="s">
        <v>168</v>
      </c>
      <c r="I16" s="76" t="s">
        <v>118</v>
      </c>
      <c r="J16" s="29" t="s">
        <v>198</v>
      </c>
      <c r="K16" s="76" t="s">
        <v>99</v>
      </c>
      <c r="L16" s="8"/>
      <c r="M16" s="76" t="s">
        <v>99</v>
      </c>
      <c r="N16" s="8"/>
      <c r="O16" s="76" t="s">
        <v>99</v>
      </c>
      <c r="P16" s="80"/>
      <c r="Q16" s="10" t="s">
        <v>99</v>
      </c>
      <c r="R16" s="30"/>
    </row>
    <row r="17" spans="1:18" ht="63.75" x14ac:dyDescent="0.25">
      <c r="A17" s="27">
        <f t="shared" si="1"/>
        <v>47</v>
      </c>
      <c r="B17" s="32">
        <f t="shared" si="2"/>
        <v>44522</v>
      </c>
      <c r="C17" s="32" t="s">
        <v>11</v>
      </c>
      <c r="D17" s="32">
        <f t="shared" si="0"/>
        <v>44526</v>
      </c>
      <c r="E17" s="50" t="s">
        <v>64</v>
      </c>
      <c r="F17" s="27" t="s">
        <v>15</v>
      </c>
      <c r="G17" s="11" t="s">
        <v>31</v>
      </c>
      <c r="H17" s="12" t="s">
        <v>216</v>
      </c>
      <c r="I17" s="15" t="s">
        <v>31</v>
      </c>
      <c r="J17" s="81" t="s">
        <v>197</v>
      </c>
      <c r="K17" s="76" t="s">
        <v>31</v>
      </c>
      <c r="L17" s="8"/>
      <c r="N17" s="82" t="s">
        <v>149</v>
      </c>
      <c r="P17" s="79" t="s">
        <v>154</v>
      </c>
      <c r="R17" s="15"/>
    </row>
    <row r="18" spans="1:18" ht="99.6" customHeight="1" x14ac:dyDescent="0.25">
      <c r="A18" s="27">
        <f t="shared" si="1"/>
        <v>48</v>
      </c>
      <c r="B18" s="32">
        <f t="shared" si="2"/>
        <v>44529</v>
      </c>
      <c r="C18" s="32" t="s">
        <v>11</v>
      </c>
      <c r="D18" s="32">
        <f t="shared" si="0"/>
        <v>44533</v>
      </c>
      <c r="E18" s="50" t="s">
        <v>65</v>
      </c>
      <c r="F18" s="27" t="s">
        <v>15</v>
      </c>
      <c r="G18" s="15" t="s">
        <v>241</v>
      </c>
      <c r="H18" s="15" t="s">
        <v>148</v>
      </c>
      <c r="I18" s="117" t="s">
        <v>242</v>
      </c>
      <c r="J18" s="95"/>
      <c r="K18" s="15" t="s">
        <v>241</v>
      </c>
      <c r="L18" s="82"/>
      <c r="M18" s="76" t="s">
        <v>241</v>
      </c>
      <c r="N18" s="82"/>
      <c r="O18" s="76" t="s">
        <v>241</v>
      </c>
      <c r="P18" s="82"/>
      <c r="Q18" s="10" t="s">
        <v>243</v>
      </c>
    </row>
    <row r="19" spans="1:18" ht="80.25" customHeight="1" x14ac:dyDescent="0.25">
      <c r="A19" s="27">
        <f t="shared" si="1"/>
        <v>49</v>
      </c>
      <c r="B19" s="32">
        <f t="shared" si="2"/>
        <v>44536</v>
      </c>
      <c r="C19" s="32" t="s">
        <v>11</v>
      </c>
      <c r="D19" s="32">
        <f t="shared" si="0"/>
        <v>44540</v>
      </c>
      <c r="E19" s="50" t="s">
        <v>66</v>
      </c>
      <c r="F19" s="27" t="s">
        <v>15</v>
      </c>
      <c r="G19" s="76" t="s">
        <v>217</v>
      </c>
      <c r="H19" s="79" t="s">
        <v>192</v>
      </c>
      <c r="I19" s="80"/>
      <c r="J19" s="9"/>
      <c r="K19" s="13" t="s">
        <v>203</v>
      </c>
      <c r="L19" s="81" t="s">
        <v>127</v>
      </c>
      <c r="M19" s="17"/>
      <c r="N19" s="12"/>
      <c r="O19" s="17"/>
      <c r="P19" s="79" t="s">
        <v>154</v>
      </c>
      <c r="Q19" s="14"/>
    </row>
    <row r="20" spans="1:18" ht="50.1" customHeight="1" x14ac:dyDescent="0.25">
      <c r="A20" s="27">
        <f t="shared" si="1"/>
        <v>50</v>
      </c>
      <c r="B20" s="32">
        <f t="shared" si="2"/>
        <v>44543</v>
      </c>
      <c r="C20" s="32" t="s">
        <v>11</v>
      </c>
      <c r="D20" s="32">
        <f t="shared" si="0"/>
        <v>44547</v>
      </c>
      <c r="E20" s="50" t="s">
        <v>67</v>
      </c>
      <c r="F20" s="27" t="s">
        <v>15</v>
      </c>
      <c r="G20" s="11" t="s">
        <v>142</v>
      </c>
      <c r="H20" s="15" t="s">
        <v>223</v>
      </c>
      <c r="I20" s="29" t="s">
        <v>142</v>
      </c>
      <c r="J20" s="81"/>
      <c r="K20" s="29" t="s">
        <v>142</v>
      </c>
      <c r="L20" s="12"/>
      <c r="M20" s="29" t="s">
        <v>142</v>
      </c>
      <c r="N20" s="82" t="s">
        <v>185</v>
      </c>
      <c r="O20" s="29" t="s">
        <v>142</v>
      </c>
      <c r="P20" s="82"/>
      <c r="Q20" s="14"/>
    </row>
    <row r="21" spans="1:18" ht="50.1" customHeight="1" x14ac:dyDescent="0.25">
      <c r="A21" s="27">
        <f t="shared" si="1"/>
        <v>51</v>
      </c>
      <c r="B21" s="32">
        <f t="shared" si="2"/>
        <v>44550</v>
      </c>
      <c r="C21" s="32" t="s">
        <v>11</v>
      </c>
      <c r="D21" s="32">
        <f t="shared" si="0"/>
        <v>44554</v>
      </c>
      <c r="E21" s="50" t="s">
        <v>68</v>
      </c>
      <c r="F21" s="27" t="s">
        <v>15</v>
      </c>
      <c r="H21" s="81" t="s">
        <v>160</v>
      </c>
      <c r="I21" s="13"/>
      <c r="J21" s="84"/>
      <c r="K21" s="13"/>
      <c r="L21" s="9"/>
      <c r="M21" s="13"/>
      <c r="N21" s="79" t="s">
        <v>94</v>
      </c>
      <c r="O21" s="13"/>
      <c r="P21" s="82"/>
      <c r="Q21" s="14"/>
      <c r="R21" s="23"/>
    </row>
    <row r="22" spans="1:18" ht="24" customHeight="1" x14ac:dyDescent="0.25">
      <c r="A22" s="45">
        <v>52</v>
      </c>
      <c r="B22" s="36" t="s">
        <v>129</v>
      </c>
      <c r="C22" s="37" t="s">
        <v>11</v>
      </c>
      <c r="D22" s="36">
        <f>F22+4</f>
        <v>44561</v>
      </c>
      <c r="E22" s="51"/>
      <c r="F22" s="46">
        <f>D21+3</f>
        <v>44557</v>
      </c>
      <c r="G22" s="25" t="s">
        <v>115</v>
      </c>
      <c r="H22" s="25" t="s">
        <v>115</v>
      </c>
      <c r="I22" s="25" t="s">
        <v>115</v>
      </c>
      <c r="J22" s="25" t="s">
        <v>115</v>
      </c>
      <c r="K22" s="25" t="s">
        <v>115</v>
      </c>
      <c r="L22" s="25" t="s">
        <v>115</v>
      </c>
      <c r="M22" s="25" t="s">
        <v>115</v>
      </c>
      <c r="N22" s="25" t="s">
        <v>115</v>
      </c>
      <c r="O22" s="25" t="s">
        <v>115</v>
      </c>
      <c r="P22" s="19"/>
      <c r="Q22" s="25" t="s">
        <v>115</v>
      </c>
    </row>
    <row r="23" spans="1:18" ht="15" customHeight="1" x14ac:dyDescent="0.25">
      <c r="A23" s="45">
        <v>1</v>
      </c>
      <c r="B23" s="37">
        <v>44564</v>
      </c>
      <c r="C23" s="37" t="s">
        <v>11</v>
      </c>
      <c r="D23" s="37">
        <f t="shared" si="0"/>
        <v>44568</v>
      </c>
      <c r="E23" s="52"/>
      <c r="F23" s="45"/>
      <c r="G23" s="25" t="s">
        <v>30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65"/>
    </row>
    <row r="24" spans="1:18" ht="50.1" customHeight="1" x14ac:dyDescent="0.25">
      <c r="A24" s="27">
        <v>2</v>
      </c>
      <c r="B24" s="32">
        <f t="shared" si="2"/>
        <v>44571</v>
      </c>
      <c r="C24" s="32" t="s">
        <v>11</v>
      </c>
      <c r="D24" s="32">
        <f t="shared" si="0"/>
        <v>44575</v>
      </c>
      <c r="E24" s="50" t="s">
        <v>69</v>
      </c>
      <c r="F24" s="27" t="s">
        <v>15</v>
      </c>
      <c r="G24" s="76"/>
      <c r="H24" s="9" t="s">
        <v>227</v>
      </c>
      <c r="I24" s="11"/>
      <c r="J24" s="82"/>
      <c r="K24" s="11"/>
      <c r="M24" s="76"/>
      <c r="N24" s="114"/>
      <c r="O24" s="76"/>
      <c r="P24" s="79" t="s">
        <v>154</v>
      </c>
      <c r="Q24" s="83" t="s">
        <v>100</v>
      </c>
    </row>
    <row r="25" spans="1:18" ht="51" x14ac:dyDescent="0.25">
      <c r="A25" s="27">
        <v>3</v>
      </c>
      <c r="B25" s="32">
        <f t="shared" si="2"/>
        <v>44578</v>
      </c>
      <c r="C25" s="32" t="s">
        <v>11</v>
      </c>
      <c r="D25" s="32">
        <f t="shared" si="0"/>
        <v>44582</v>
      </c>
      <c r="E25" s="50" t="s">
        <v>70</v>
      </c>
      <c r="F25" s="27" t="s">
        <v>15</v>
      </c>
      <c r="G25" s="85"/>
      <c r="H25" s="95" t="s">
        <v>207</v>
      </c>
      <c r="I25" s="83" t="s">
        <v>261</v>
      </c>
      <c r="J25" s="9" t="s">
        <v>157</v>
      </c>
      <c r="K25" s="85"/>
      <c r="L25" s="77"/>
      <c r="M25" s="85"/>
      <c r="N25" s="82" t="s">
        <v>152</v>
      </c>
      <c r="O25" s="85"/>
      <c r="P25" s="79"/>
      <c r="Q25" s="83" t="s">
        <v>110</v>
      </c>
    </row>
    <row r="26" spans="1:18" ht="78" customHeight="1" x14ac:dyDescent="0.25">
      <c r="A26" s="27">
        <v>4</v>
      </c>
      <c r="B26" s="32">
        <f t="shared" si="2"/>
        <v>44585</v>
      </c>
      <c r="C26" s="32" t="s">
        <v>11</v>
      </c>
      <c r="D26" s="32">
        <f t="shared" si="0"/>
        <v>44589</v>
      </c>
      <c r="E26" s="50" t="s">
        <v>71</v>
      </c>
      <c r="F26" s="27" t="s">
        <v>15</v>
      </c>
      <c r="G26" s="22" t="s">
        <v>27</v>
      </c>
      <c r="H26" s="18" t="s">
        <v>214</v>
      </c>
      <c r="I26" s="22" t="s">
        <v>234</v>
      </c>
      <c r="J26" s="9" t="s">
        <v>181</v>
      </c>
      <c r="K26" s="22" t="s">
        <v>27</v>
      </c>
      <c r="L26" s="18" t="s">
        <v>189</v>
      </c>
      <c r="M26" s="22" t="s">
        <v>27</v>
      </c>
      <c r="N26" s="18"/>
      <c r="O26" s="22" t="s">
        <v>27</v>
      </c>
      <c r="P26" s="28" t="s">
        <v>154</v>
      </c>
      <c r="Q26" s="18" t="s">
        <v>29</v>
      </c>
    </row>
    <row r="27" spans="1:18" ht="50.1" customHeight="1" x14ac:dyDescent="0.25">
      <c r="A27" s="27">
        <v>5</v>
      </c>
      <c r="B27" s="32">
        <f t="shared" si="2"/>
        <v>44592</v>
      </c>
      <c r="C27" s="32" t="s">
        <v>11</v>
      </c>
      <c r="D27" s="32">
        <f t="shared" si="0"/>
        <v>44596</v>
      </c>
      <c r="E27" s="50" t="s">
        <v>73</v>
      </c>
      <c r="F27" s="27" t="s">
        <v>15</v>
      </c>
      <c r="G27" s="87" t="s">
        <v>133</v>
      </c>
      <c r="H27" s="87" t="s">
        <v>116</v>
      </c>
      <c r="I27" s="87" t="s">
        <v>119</v>
      </c>
      <c r="J27" s="88" t="s">
        <v>187</v>
      </c>
      <c r="K27" s="87" t="s">
        <v>119</v>
      </c>
      <c r="L27" s="87" t="s">
        <v>176</v>
      </c>
      <c r="M27" s="87" t="s">
        <v>119</v>
      </c>
      <c r="N27" s="88" t="s">
        <v>204</v>
      </c>
      <c r="O27" s="87" t="s">
        <v>119</v>
      </c>
      <c r="P27" s="87" t="s">
        <v>116</v>
      </c>
      <c r="Q27" s="87" t="s">
        <v>116</v>
      </c>
    </row>
    <row r="28" spans="1:18" s="21" customFormat="1" ht="51" x14ac:dyDescent="0.25">
      <c r="A28" s="39">
        <v>6</v>
      </c>
      <c r="B28" s="35">
        <f t="shared" si="2"/>
        <v>44599</v>
      </c>
      <c r="C28" s="35" t="s">
        <v>11</v>
      </c>
      <c r="D28" s="35">
        <f t="shared" si="0"/>
        <v>44603</v>
      </c>
      <c r="E28" s="92" t="s">
        <v>74</v>
      </c>
      <c r="F28" s="39" t="s">
        <v>15</v>
      </c>
      <c r="G28" s="29"/>
      <c r="H28" s="15" t="s">
        <v>199</v>
      </c>
      <c r="I28" s="29" t="s">
        <v>116</v>
      </c>
      <c r="J28" s="8"/>
      <c r="K28" s="29" t="s">
        <v>116</v>
      </c>
      <c r="M28" s="29"/>
      <c r="N28" s="8"/>
      <c r="O28" s="29"/>
      <c r="P28" s="8" t="s">
        <v>255</v>
      </c>
      <c r="Q28" s="8"/>
    </row>
    <row r="29" spans="1:18" ht="50.1" customHeight="1" x14ac:dyDescent="0.25">
      <c r="A29" s="27">
        <v>7</v>
      </c>
      <c r="B29" s="32">
        <f t="shared" si="2"/>
        <v>44606</v>
      </c>
      <c r="C29" s="32" t="s">
        <v>11</v>
      </c>
      <c r="D29" s="32">
        <f t="shared" si="0"/>
        <v>44610</v>
      </c>
      <c r="E29" s="53" t="s">
        <v>75</v>
      </c>
      <c r="F29" s="27" t="s">
        <v>15</v>
      </c>
      <c r="G29" s="97"/>
      <c r="H29" s="9" t="s">
        <v>169</v>
      </c>
      <c r="I29" s="11"/>
      <c r="J29" s="77" t="s">
        <v>179</v>
      </c>
      <c r="K29" s="11"/>
      <c r="L29" s="77"/>
      <c r="M29" s="11"/>
      <c r="N29" s="79" t="s">
        <v>105</v>
      </c>
      <c r="O29" s="11"/>
      <c r="P29" s="19"/>
      <c r="Q29" s="1"/>
    </row>
    <row r="30" spans="1:18" ht="50.1" customHeight="1" x14ac:dyDescent="0.25">
      <c r="A30" s="39">
        <v>8</v>
      </c>
      <c r="B30" s="35">
        <f t="shared" si="2"/>
        <v>44613</v>
      </c>
      <c r="C30" s="35" t="s">
        <v>11</v>
      </c>
      <c r="D30" s="35">
        <f t="shared" si="0"/>
        <v>44617</v>
      </c>
      <c r="E30" s="89"/>
      <c r="F30" s="20" t="s">
        <v>15</v>
      </c>
      <c r="G30" s="24" t="s">
        <v>32</v>
      </c>
      <c r="H30" s="25" t="s">
        <v>32</v>
      </c>
      <c r="I30" s="25" t="s">
        <v>32</v>
      </c>
      <c r="J30" s="25" t="s">
        <v>32</v>
      </c>
      <c r="K30" s="25" t="s">
        <v>32</v>
      </c>
      <c r="L30" s="25" t="s">
        <v>32</v>
      </c>
      <c r="M30" s="25" t="s">
        <v>32</v>
      </c>
      <c r="N30" s="25" t="s">
        <v>32</v>
      </c>
      <c r="O30" s="25" t="s">
        <v>32</v>
      </c>
      <c r="P30" s="25" t="s">
        <v>32</v>
      </c>
      <c r="Q30" s="10"/>
    </row>
    <row r="31" spans="1:18" ht="48" customHeight="1" x14ac:dyDescent="0.25">
      <c r="A31" s="39">
        <v>9</v>
      </c>
      <c r="B31" s="35">
        <f t="shared" si="2"/>
        <v>44620</v>
      </c>
      <c r="C31" s="35" t="s">
        <v>11</v>
      </c>
      <c r="D31" s="35">
        <f>B31+4</f>
        <v>44624</v>
      </c>
      <c r="E31" s="53" t="s">
        <v>76</v>
      </c>
      <c r="F31" s="39" t="s">
        <v>15</v>
      </c>
      <c r="G31" s="20"/>
      <c r="H31" s="15" t="s">
        <v>161</v>
      </c>
      <c r="I31" s="29"/>
      <c r="J31" s="9" t="s">
        <v>162</v>
      </c>
      <c r="K31" s="29"/>
      <c r="L31" s="29"/>
      <c r="M31" s="29"/>
      <c r="P31" s="15" t="s">
        <v>154</v>
      </c>
      <c r="Q31" s="1"/>
    </row>
    <row r="32" spans="1:18" ht="50.1" customHeight="1" x14ac:dyDescent="0.25">
      <c r="A32" s="27">
        <v>10</v>
      </c>
      <c r="B32" s="32">
        <v>44262</v>
      </c>
      <c r="C32" s="32" t="s">
        <v>11</v>
      </c>
      <c r="D32" s="32">
        <f t="shared" ref="D32:D58" si="3">B32+4</f>
        <v>44266</v>
      </c>
      <c r="E32" s="53" t="s">
        <v>77</v>
      </c>
      <c r="F32" s="27" t="s">
        <v>15</v>
      </c>
      <c r="G32" s="76" t="s">
        <v>217</v>
      </c>
      <c r="H32" s="108" t="s">
        <v>200</v>
      </c>
      <c r="I32" s="13"/>
      <c r="J32" s="15" t="s">
        <v>256</v>
      </c>
      <c r="K32" s="13" t="s">
        <v>203</v>
      </c>
      <c r="M32" s="85"/>
      <c r="N32" s="12"/>
      <c r="O32" s="17"/>
      <c r="P32" s="9"/>
      <c r="Q32" s="16"/>
    </row>
    <row r="33" spans="1:18" ht="50.1" customHeight="1" x14ac:dyDescent="0.25">
      <c r="A33" s="27">
        <v>11</v>
      </c>
      <c r="B33" s="32">
        <f t="shared" si="2"/>
        <v>44269</v>
      </c>
      <c r="C33" s="32" t="s">
        <v>11</v>
      </c>
      <c r="D33" s="32">
        <f t="shared" si="3"/>
        <v>44273</v>
      </c>
      <c r="E33" s="53" t="s">
        <v>78</v>
      </c>
      <c r="F33" s="27" t="s">
        <v>15</v>
      </c>
      <c r="G33" s="13"/>
      <c r="H33" s="15" t="s">
        <v>193</v>
      </c>
      <c r="I33" s="13"/>
      <c r="J33" s="77" t="s">
        <v>257</v>
      </c>
      <c r="K33" s="17" t="s">
        <v>33</v>
      </c>
      <c r="L33" s="79"/>
      <c r="M33" s="13"/>
      <c r="N33" s="12"/>
      <c r="O33" s="13"/>
      <c r="P33" s="9" t="s">
        <v>154</v>
      </c>
      <c r="Q33" s="14"/>
    </row>
    <row r="34" spans="1:18" ht="72" customHeight="1" x14ac:dyDescent="0.25">
      <c r="A34" s="27">
        <v>12</v>
      </c>
      <c r="B34" s="32">
        <f t="shared" si="2"/>
        <v>44276</v>
      </c>
      <c r="C34" s="32" t="s">
        <v>11</v>
      </c>
      <c r="D34" s="32">
        <f t="shared" si="3"/>
        <v>44280</v>
      </c>
      <c r="E34" s="53" t="s">
        <v>79</v>
      </c>
      <c r="F34" s="27" t="s">
        <v>15</v>
      </c>
      <c r="G34" s="29" t="s">
        <v>245</v>
      </c>
      <c r="H34" s="113" t="s">
        <v>224</v>
      </c>
      <c r="I34" s="29" t="s">
        <v>245</v>
      </c>
      <c r="J34" s="81"/>
      <c r="K34" s="29" t="s">
        <v>245</v>
      </c>
      <c r="L34" s="12"/>
      <c r="M34" s="29" t="s">
        <v>245</v>
      </c>
      <c r="N34" s="15" t="s">
        <v>258</v>
      </c>
      <c r="O34" s="29" t="s">
        <v>245</v>
      </c>
      <c r="P34" s="12"/>
      <c r="Q34" s="29" t="s">
        <v>246</v>
      </c>
      <c r="R34" s="23"/>
    </row>
    <row r="35" spans="1:18" ht="50.1" customHeight="1" x14ac:dyDescent="0.25">
      <c r="A35" s="27">
        <v>13</v>
      </c>
      <c r="B35" s="32">
        <f t="shared" si="2"/>
        <v>44283</v>
      </c>
      <c r="C35" s="32" t="s">
        <v>11</v>
      </c>
      <c r="D35" s="32">
        <f t="shared" si="3"/>
        <v>44287</v>
      </c>
      <c r="E35" s="53" t="s">
        <v>80</v>
      </c>
      <c r="F35" s="27" t="s">
        <v>15</v>
      </c>
      <c r="H35" s="15" t="s">
        <v>163</v>
      </c>
      <c r="J35" s="81"/>
      <c r="L35" s="12"/>
      <c r="N35" s="82"/>
      <c r="P35" s="77" t="s">
        <v>154</v>
      </c>
      <c r="Q35" s="85"/>
      <c r="R35" s="15"/>
    </row>
    <row r="36" spans="1:18" ht="50.1" customHeight="1" x14ac:dyDescent="0.25">
      <c r="A36" s="27">
        <v>14</v>
      </c>
      <c r="B36" s="32">
        <f t="shared" si="2"/>
        <v>44290</v>
      </c>
      <c r="C36" s="32" t="s">
        <v>11</v>
      </c>
      <c r="D36" s="32">
        <f t="shared" si="3"/>
        <v>44294</v>
      </c>
      <c r="E36" s="53" t="s">
        <v>81</v>
      </c>
      <c r="F36" s="27" t="s">
        <v>15</v>
      </c>
      <c r="G36" s="80"/>
      <c r="H36" s="111" t="s">
        <v>134</v>
      </c>
      <c r="I36" s="17"/>
      <c r="J36" s="9" t="s">
        <v>157</v>
      </c>
      <c r="K36" s="80"/>
      <c r="M36" s="85" t="s">
        <v>36</v>
      </c>
      <c r="N36" s="82"/>
      <c r="Q36" s="14"/>
      <c r="R36" s="15"/>
    </row>
    <row r="37" spans="1:18" ht="89.25" x14ac:dyDescent="0.2">
      <c r="A37" s="27">
        <v>15</v>
      </c>
      <c r="B37" s="32">
        <f t="shared" si="2"/>
        <v>44297</v>
      </c>
      <c r="C37" s="32" t="s">
        <v>11</v>
      </c>
      <c r="D37" s="32">
        <f t="shared" si="3"/>
        <v>44301</v>
      </c>
      <c r="E37" s="53" t="s">
        <v>82</v>
      </c>
      <c r="F37" s="27" t="s">
        <v>15</v>
      </c>
      <c r="G37" s="96" t="s">
        <v>119</v>
      </c>
      <c r="H37" s="93" t="s">
        <v>212</v>
      </c>
      <c r="I37" s="83" t="s">
        <v>230</v>
      </c>
      <c r="J37" s="115" t="s">
        <v>165</v>
      </c>
      <c r="K37" s="83" t="s">
        <v>37</v>
      </c>
      <c r="L37" s="93" t="s">
        <v>172</v>
      </c>
      <c r="M37" s="83" t="s">
        <v>37</v>
      </c>
      <c r="N37" s="93"/>
      <c r="O37" s="26" t="s">
        <v>34</v>
      </c>
      <c r="P37" s="64" t="s">
        <v>34</v>
      </c>
      <c r="Q37" s="1"/>
      <c r="R37" s="15"/>
    </row>
    <row r="38" spans="1:18" ht="63" customHeight="1" x14ac:dyDescent="0.2">
      <c r="A38" s="27">
        <v>16</v>
      </c>
      <c r="B38" s="32">
        <f t="shared" si="2"/>
        <v>44304</v>
      </c>
      <c r="C38" s="32" t="s">
        <v>11</v>
      </c>
      <c r="D38" s="32">
        <f t="shared" si="3"/>
        <v>44308</v>
      </c>
      <c r="E38" s="53" t="s">
        <v>72</v>
      </c>
      <c r="F38" s="27" t="s">
        <v>15</v>
      </c>
      <c r="G38" s="19" t="s">
        <v>35</v>
      </c>
      <c r="H38" s="19" t="s">
        <v>35</v>
      </c>
      <c r="I38" s="83" t="s">
        <v>235</v>
      </c>
      <c r="J38" s="116" t="s">
        <v>195</v>
      </c>
      <c r="K38" s="22" t="s">
        <v>27</v>
      </c>
      <c r="L38" s="22" t="s">
        <v>177</v>
      </c>
      <c r="M38" s="22" t="s">
        <v>27</v>
      </c>
      <c r="N38" s="28" t="s">
        <v>153</v>
      </c>
      <c r="O38" s="18"/>
      <c r="P38" s="28" t="s">
        <v>154</v>
      </c>
      <c r="Q38" s="22" t="s">
        <v>111</v>
      </c>
    </row>
    <row r="39" spans="1:18" ht="50.1" customHeight="1" x14ac:dyDescent="0.25">
      <c r="A39" s="27">
        <v>17</v>
      </c>
      <c r="B39" s="32">
        <f t="shared" si="2"/>
        <v>44311</v>
      </c>
      <c r="C39" s="32" t="s">
        <v>11</v>
      </c>
      <c r="D39" s="32">
        <f t="shared" si="3"/>
        <v>44315</v>
      </c>
      <c r="E39" s="54" t="s">
        <v>83</v>
      </c>
      <c r="F39" s="27" t="s">
        <v>15</v>
      </c>
      <c r="G39" s="113" t="s">
        <v>247</v>
      </c>
      <c r="H39" s="97" t="s">
        <v>166</v>
      </c>
      <c r="I39" s="80" t="s">
        <v>248</v>
      </c>
      <c r="J39" s="85" t="s">
        <v>202</v>
      </c>
      <c r="K39" s="19" t="s">
        <v>249</v>
      </c>
      <c r="L39" s="25" t="s">
        <v>107</v>
      </c>
      <c r="M39" s="8" t="s">
        <v>247</v>
      </c>
      <c r="N39" s="29" t="s">
        <v>130</v>
      </c>
      <c r="O39" s="8" t="s">
        <v>247</v>
      </c>
      <c r="P39" s="8"/>
      <c r="Q39" s="85" t="s">
        <v>252</v>
      </c>
    </row>
    <row r="40" spans="1:18" s="21" customFormat="1" ht="50.1" customHeight="1" x14ac:dyDescent="0.25">
      <c r="A40" s="27">
        <v>18</v>
      </c>
      <c r="B40" s="35">
        <f t="shared" si="2"/>
        <v>44318</v>
      </c>
      <c r="C40" s="35" t="s">
        <v>11</v>
      </c>
      <c r="D40" s="35">
        <f t="shared" si="3"/>
        <v>44322</v>
      </c>
      <c r="F40" s="39"/>
      <c r="G40" s="19" t="s">
        <v>250</v>
      </c>
      <c r="H40" s="25" t="s">
        <v>251</v>
      </c>
      <c r="I40" s="25" t="s">
        <v>250</v>
      </c>
      <c r="J40" s="25" t="s">
        <v>38</v>
      </c>
      <c r="K40" s="25" t="s">
        <v>250</v>
      </c>
      <c r="L40" s="25" t="s">
        <v>38</v>
      </c>
      <c r="M40" s="25" t="s">
        <v>250</v>
      </c>
      <c r="N40" s="25" t="s">
        <v>38</v>
      </c>
      <c r="O40" s="25" t="s">
        <v>250</v>
      </c>
      <c r="P40" s="25" t="s">
        <v>38</v>
      </c>
      <c r="Q40" s="19" t="s">
        <v>253</v>
      </c>
      <c r="R40" s="30"/>
    </row>
    <row r="41" spans="1:18" s="21" customFormat="1" ht="25.5" x14ac:dyDescent="0.25">
      <c r="A41" s="39">
        <v>19</v>
      </c>
      <c r="B41" s="35">
        <f>D40+3</f>
        <v>44325</v>
      </c>
      <c r="C41" s="35" t="s">
        <v>11</v>
      </c>
      <c r="D41" s="35">
        <f t="shared" si="3"/>
        <v>44329</v>
      </c>
      <c r="E41" s="54" t="s">
        <v>84</v>
      </c>
      <c r="F41" s="39" t="s">
        <v>15</v>
      </c>
      <c r="G41" s="8" t="s">
        <v>247</v>
      </c>
      <c r="H41" s="29"/>
      <c r="I41" s="29" t="s">
        <v>247</v>
      </c>
      <c r="J41" s="29"/>
      <c r="K41" s="29" t="s">
        <v>247</v>
      </c>
      <c r="L41" s="79"/>
      <c r="M41" s="29" t="s">
        <v>247</v>
      </c>
      <c r="N41" s="29"/>
      <c r="O41" s="29" t="s">
        <v>247</v>
      </c>
      <c r="P41" s="29" t="s">
        <v>154</v>
      </c>
      <c r="Q41" s="8" t="s">
        <v>253</v>
      </c>
      <c r="R41" s="70"/>
    </row>
    <row r="42" spans="1:18" ht="89.25" x14ac:dyDescent="0.25">
      <c r="A42" s="27">
        <v>20</v>
      </c>
      <c r="B42" s="32">
        <f t="shared" si="2"/>
        <v>44332</v>
      </c>
      <c r="C42" s="32" t="s">
        <v>11</v>
      </c>
      <c r="D42" s="32">
        <f t="shared" si="3"/>
        <v>44336</v>
      </c>
      <c r="E42" s="54" t="s">
        <v>85</v>
      </c>
      <c r="F42" s="27" t="s">
        <v>15</v>
      </c>
      <c r="G42" s="76" t="s">
        <v>131</v>
      </c>
      <c r="H42" s="15" t="s">
        <v>201</v>
      </c>
      <c r="I42" s="76" t="s">
        <v>123</v>
      </c>
      <c r="J42" s="9"/>
      <c r="K42" s="76" t="s">
        <v>123</v>
      </c>
      <c r="M42" s="76" t="s">
        <v>123</v>
      </c>
      <c r="O42" s="76" t="s">
        <v>123</v>
      </c>
      <c r="Q42" s="16"/>
    </row>
    <row r="43" spans="1:18" ht="50.1" customHeight="1" x14ac:dyDescent="0.25">
      <c r="A43" s="27">
        <v>21</v>
      </c>
      <c r="B43" s="32">
        <f t="shared" si="2"/>
        <v>44339</v>
      </c>
      <c r="C43" s="32" t="s">
        <v>11</v>
      </c>
      <c r="D43" s="32">
        <f t="shared" si="3"/>
        <v>44343</v>
      </c>
      <c r="E43" s="54" t="s">
        <v>86</v>
      </c>
      <c r="F43" s="27" t="s">
        <v>15</v>
      </c>
      <c r="G43" s="17"/>
      <c r="H43" s="81" t="s">
        <v>194</v>
      </c>
      <c r="J43" s="79" t="s">
        <v>259</v>
      </c>
      <c r="L43" s="81"/>
      <c r="M43" s="31" t="s">
        <v>53</v>
      </c>
      <c r="N43" s="31" t="s">
        <v>53</v>
      </c>
      <c r="O43" s="31" t="s">
        <v>13</v>
      </c>
      <c r="P43" s="31" t="s">
        <v>13</v>
      </c>
      <c r="Q43" s="16"/>
    </row>
    <row r="44" spans="1:18" ht="63.75" x14ac:dyDescent="0.25">
      <c r="A44" s="27">
        <v>22</v>
      </c>
      <c r="B44" s="32">
        <f t="shared" si="2"/>
        <v>44346</v>
      </c>
      <c r="C44" s="32" t="s">
        <v>11</v>
      </c>
      <c r="D44" s="32">
        <f t="shared" si="3"/>
        <v>44350</v>
      </c>
      <c r="E44" s="54" t="s">
        <v>87</v>
      </c>
      <c r="F44" s="27" t="s">
        <v>15</v>
      </c>
      <c r="G44" s="95"/>
      <c r="H44" s="81" t="s">
        <v>180</v>
      </c>
      <c r="I44" s="17"/>
      <c r="J44" s="9"/>
      <c r="K44" s="17" t="s">
        <v>205</v>
      </c>
      <c r="L44" s="84" t="s">
        <v>126</v>
      </c>
      <c r="M44" s="13"/>
      <c r="N44" s="79" t="s">
        <v>260</v>
      </c>
      <c r="O44" s="13"/>
      <c r="P44" s="77" t="s">
        <v>154</v>
      </c>
      <c r="Q44" s="1" t="s">
        <v>121</v>
      </c>
    </row>
    <row r="45" spans="1:18" ht="63.75" x14ac:dyDescent="0.25">
      <c r="A45" s="27">
        <v>23</v>
      </c>
      <c r="B45" s="32">
        <f t="shared" si="2"/>
        <v>44353</v>
      </c>
      <c r="C45" s="32" t="s">
        <v>11</v>
      </c>
      <c r="D45" s="32">
        <f t="shared" si="3"/>
        <v>44357</v>
      </c>
      <c r="E45" s="54" t="s">
        <v>88</v>
      </c>
      <c r="F45" s="27" t="s">
        <v>15</v>
      </c>
      <c r="G45" s="31" t="s">
        <v>52</v>
      </c>
      <c r="H45" s="31" t="s">
        <v>52</v>
      </c>
      <c r="I45" s="11" t="s">
        <v>228</v>
      </c>
      <c r="J45" s="12"/>
      <c r="K45" s="13"/>
      <c r="L45" s="9"/>
      <c r="M45" s="13"/>
      <c r="N45" s="79" t="s">
        <v>208</v>
      </c>
      <c r="O45" s="13"/>
      <c r="P45" s="12"/>
      <c r="Q45" s="83" t="s">
        <v>112</v>
      </c>
    </row>
    <row r="46" spans="1:18" ht="51" x14ac:dyDescent="0.25">
      <c r="A46" s="27">
        <v>24</v>
      </c>
      <c r="B46" s="32">
        <f t="shared" si="2"/>
        <v>44360</v>
      </c>
      <c r="C46" s="32" t="s">
        <v>11</v>
      </c>
      <c r="D46" s="32">
        <f t="shared" si="3"/>
        <v>44364</v>
      </c>
      <c r="E46" s="54" t="s">
        <v>89</v>
      </c>
      <c r="F46" s="27" t="s">
        <v>15</v>
      </c>
      <c r="G46" s="29" t="s">
        <v>128</v>
      </c>
      <c r="H46" s="11" t="s">
        <v>225</v>
      </c>
      <c r="I46" s="83" t="s">
        <v>236</v>
      </c>
      <c r="J46" s="81" t="s">
        <v>134</v>
      </c>
      <c r="K46" s="29" t="s">
        <v>102</v>
      </c>
      <c r="M46" s="29" t="s">
        <v>102</v>
      </c>
      <c r="N46" s="95"/>
      <c r="O46" s="29" t="s">
        <v>102</v>
      </c>
      <c r="P46" s="79" t="s">
        <v>154</v>
      </c>
      <c r="Q46" s="83" t="s">
        <v>113</v>
      </c>
      <c r="R46" s="23"/>
    </row>
    <row r="47" spans="1:18" ht="51" x14ac:dyDescent="0.25">
      <c r="A47" s="27">
        <v>25</v>
      </c>
      <c r="B47" s="32">
        <f t="shared" si="2"/>
        <v>44367</v>
      </c>
      <c r="C47" s="32" t="s">
        <v>11</v>
      </c>
      <c r="D47" s="32">
        <f t="shared" si="3"/>
        <v>44371</v>
      </c>
      <c r="E47" s="54" t="s">
        <v>90</v>
      </c>
      <c r="F47" s="27" t="s">
        <v>15</v>
      </c>
      <c r="G47" s="11" t="s">
        <v>220</v>
      </c>
      <c r="H47" s="13" t="s">
        <v>213</v>
      </c>
      <c r="I47" s="83" t="s">
        <v>221</v>
      </c>
      <c r="J47" s="12"/>
      <c r="K47" s="15" t="s">
        <v>220</v>
      </c>
      <c r="L47" s="82" t="s">
        <v>120</v>
      </c>
      <c r="M47" s="15" t="s">
        <v>220</v>
      </c>
      <c r="N47" s="82" t="s">
        <v>150</v>
      </c>
      <c r="O47" s="15" t="s">
        <v>220</v>
      </c>
      <c r="P47" s="82"/>
      <c r="Q47" s="18" t="s">
        <v>114</v>
      </c>
    </row>
    <row r="48" spans="1:18" ht="51" x14ac:dyDescent="0.2">
      <c r="A48" s="27">
        <v>26</v>
      </c>
      <c r="B48" s="32">
        <f t="shared" si="2"/>
        <v>44374</v>
      </c>
      <c r="C48" s="32" t="s">
        <v>11</v>
      </c>
      <c r="D48" s="32">
        <f t="shared" si="3"/>
        <v>44378</v>
      </c>
      <c r="E48" s="54" t="s">
        <v>91</v>
      </c>
      <c r="F48" s="27" t="s">
        <v>15</v>
      </c>
      <c r="G48" s="22" t="s">
        <v>27</v>
      </c>
      <c r="H48" s="109" t="s">
        <v>186</v>
      </c>
      <c r="I48" s="83" t="s">
        <v>27</v>
      </c>
      <c r="J48" s="112" t="s">
        <v>182</v>
      </c>
      <c r="K48" s="83" t="s">
        <v>170</v>
      </c>
      <c r="L48" s="18" t="s">
        <v>178</v>
      </c>
      <c r="M48" s="83" t="s">
        <v>27</v>
      </c>
      <c r="N48" s="107" t="s">
        <v>143</v>
      </c>
      <c r="O48" s="83" t="s">
        <v>27</v>
      </c>
      <c r="P48" s="22" t="s">
        <v>156</v>
      </c>
      <c r="Q48" s="22" t="s">
        <v>29</v>
      </c>
    </row>
    <row r="49" spans="1:17" ht="50.1" customHeight="1" x14ac:dyDescent="0.25">
      <c r="A49" s="27">
        <v>27</v>
      </c>
      <c r="B49" s="32">
        <f t="shared" si="2"/>
        <v>44381</v>
      </c>
      <c r="C49" s="32" t="s">
        <v>11</v>
      </c>
      <c r="D49" s="32">
        <f t="shared" si="3"/>
        <v>44385</v>
      </c>
      <c r="E49" s="54" t="s">
        <v>92</v>
      </c>
      <c r="F49" s="27" t="s">
        <v>15</v>
      </c>
      <c r="G49" s="22" t="s">
        <v>124</v>
      </c>
      <c r="H49" s="110" t="s">
        <v>164</v>
      </c>
      <c r="I49" s="83" t="s">
        <v>144</v>
      </c>
      <c r="J49" s="28" t="s">
        <v>188</v>
      </c>
      <c r="K49" s="83" t="s">
        <v>218</v>
      </c>
      <c r="L49" s="28"/>
      <c r="M49" s="22" t="s">
        <v>39</v>
      </c>
      <c r="N49" s="22" t="s">
        <v>58</v>
      </c>
      <c r="O49" s="22" t="s">
        <v>39</v>
      </c>
      <c r="P49" s="83"/>
      <c r="Q49" s="18"/>
    </row>
    <row r="50" spans="1:17" ht="50.1" customHeight="1" x14ac:dyDescent="0.25">
      <c r="A50" s="27">
        <v>28</v>
      </c>
      <c r="B50" s="32">
        <f t="shared" si="2"/>
        <v>44388</v>
      </c>
      <c r="C50" s="32" t="s">
        <v>11</v>
      </c>
      <c r="D50" s="32">
        <f t="shared" si="3"/>
        <v>44392</v>
      </c>
      <c r="E50" s="54" t="s">
        <v>40</v>
      </c>
      <c r="F50" s="27" t="s">
        <v>15</v>
      </c>
      <c r="G50" s="22" t="s">
        <v>60</v>
      </c>
      <c r="H50" s="22" t="s">
        <v>54</v>
      </c>
      <c r="I50" s="22" t="s">
        <v>146</v>
      </c>
      <c r="J50" s="22" t="s">
        <v>93</v>
      </c>
      <c r="K50" s="83" t="s">
        <v>145</v>
      </c>
      <c r="L50" s="22" t="s">
        <v>93</v>
      </c>
      <c r="M50" s="83" t="s">
        <v>41</v>
      </c>
      <c r="N50" s="28" t="s">
        <v>59</v>
      </c>
      <c r="O50" s="83" t="s">
        <v>41</v>
      </c>
      <c r="P50" s="82"/>
      <c r="Q50" s="16"/>
    </row>
    <row r="51" spans="1:17" ht="50.1" customHeight="1" x14ac:dyDescent="0.25">
      <c r="A51" s="27">
        <v>29</v>
      </c>
      <c r="B51" s="32">
        <f t="shared" si="2"/>
        <v>44395</v>
      </c>
      <c r="C51" s="32" t="s">
        <v>11</v>
      </c>
      <c r="D51" s="32">
        <f t="shared" si="3"/>
        <v>44399</v>
      </c>
      <c r="E51" s="54" t="s">
        <v>42</v>
      </c>
      <c r="F51" s="27"/>
      <c r="G51" s="90" t="s">
        <v>12</v>
      </c>
      <c r="H51" s="90" t="s">
        <v>12</v>
      </c>
      <c r="I51" s="90" t="s">
        <v>12</v>
      </c>
      <c r="J51" s="90" t="s">
        <v>12</v>
      </c>
      <c r="K51" s="90" t="s">
        <v>12</v>
      </c>
      <c r="L51" s="90" t="s">
        <v>12</v>
      </c>
      <c r="M51" s="90" t="s">
        <v>12</v>
      </c>
      <c r="N51" s="90" t="s">
        <v>12</v>
      </c>
      <c r="O51" s="90" t="s">
        <v>12</v>
      </c>
      <c r="P51" s="90" t="s">
        <v>12</v>
      </c>
      <c r="Q51" s="18"/>
    </row>
    <row r="52" spans="1:17" ht="15" customHeight="1" x14ac:dyDescent="0.25">
      <c r="A52" s="27">
        <v>30</v>
      </c>
      <c r="B52" s="34">
        <v>44402</v>
      </c>
      <c r="C52" s="34" t="s">
        <v>11</v>
      </c>
      <c r="D52" s="34">
        <f t="shared" si="3"/>
        <v>44406</v>
      </c>
      <c r="E52" s="48" t="s">
        <v>43</v>
      </c>
      <c r="F52" s="43"/>
      <c r="G52" s="6" t="s">
        <v>12</v>
      </c>
      <c r="H52" s="6" t="s">
        <v>12</v>
      </c>
      <c r="I52" s="6" t="s">
        <v>12</v>
      </c>
      <c r="J52" s="6" t="s">
        <v>12</v>
      </c>
      <c r="K52" s="6" t="s">
        <v>12</v>
      </c>
      <c r="L52" s="6" t="s">
        <v>12</v>
      </c>
      <c r="M52" s="6" t="s">
        <v>12</v>
      </c>
      <c r="N52" s="6" t="s">
        <v>12</v>
      </c>
      <c r="O52" s="6" t="s">
        <v>12</v>
      </c>
      <c r="P52" s="6" t="s">
        <v>12</v>
      </c>
      <c r="Q52" s="6"/>
    </row>
    <row r="53" spans="1:17" ht="15" customHeight="1" x14ac:dyDescent="0.25">
      <c r="A53" s="27">
        <v>31</v>
      </c>
      <c r="B53" s="34">
        <f t="shared" si="2"/>
        <v>44409</v>
      </c>
      <c r="C53" s="34" t="s">
        <v>11</v>
      </c>
      <c r="D53" s="34">
        <f t="shared" si="3"/>
        <v>44413</v>
      </c>
      <c r="E53" s="48" t="s">
        <v>44</v>
      </c>
      <c r="F53" s="43"/>
      <c r="G53" s="6" t="s">
        <v>12</v>
      </c>
      <c r="H53" s="6" t="s">
        <v>12</v>
      </c>
      <c r="I53" s="6" t="s">
        <v>12</v>
      </c>
      <c r="J53" s="6" t="s">
        <v>12</v>
      </c>
      <c r="K53" s="6" t="s">
        <v>12</v>
      </c>
      <c r="L53" s="6" t="s">
        <v>12</v>
      </c>
      <c r="M53" s="6" t="s">
        <v>12</v>
      </c>
      <c r="N53" s="6" t="s">
        <v>12</v>
      </c>
      <c r="O53" s="6" t="s">
        <v>12</v>
      </c>
      <c r="P53" s="6" t="s">
        <v>12</v>
      </c>
      <c r="Q53" s="6" t="s">
        <v>13</v>
      </c>
    </row>
    <row r="54" spans="1:17" ht="15" customHeight="1" x14ac:dyDescent="0.25">
      <c r="A54" s="27">
        <v>32</v>
      </c>
      <c r="B54" s="34">
        <f t="shared" si="2"/>
        <v>44416</v>
      </c>
      <c r="C54" s="34" t="s">
        <v>11</v>
      </c>
      <c r="D54" s="34">
        <f t="shared" si="3"/>
        <v>44420</v>
      </c>
      <c r="E54" s="48" t="s">
        <v>45</v>
      </c>
      <c r="F54" s="43"/>
      <c r="G54" s="6" t="s">
        <v>12</v>
      </c>
      <c r="H54" s="6" t="s">
        <v>12</v>
      </c>
      <c r="I54" s="6" t="s">
        <v>12</v>
      </c>
      <c r="J54" s="6" t="s">
        <v>12</v>
      </c>
      <c r="K54" s="6" t="s">
        <v>12</v>
      </c>
      <c r="L54" s="6" t="s">
        <v>12</v>
      </c>
      <c r="M54" s="6" t="s">
        <v>12</v>
      </c>
      <c r="N54" s="6" t="s">
        <v>12</v>
      </c>
      <c r="O54" s="6" t="s">
        <v>12</v>
      </c>
      <c r="P54" s="6" t="s">
        <v>12</v>
      </c>
      <c r="Q54" s="6" t="s">
        <v>13</v>
      </c>
    </row>
    <row r="55" spans="1:17" s="7" customFormat="1" ht="15" customHeight="1" x14ac:dyDescent="0.25">
      <c r="A55" s="27">
        <v>33</v>
      </c>
      <c r="B55" s="34">
        <f t="shared" si="2"/>
        <v>44423</v>
      </c>
      <c r="C55" s="34" t="s">
        <v>11</v>
      </c>
      <c r="D55" s="34">
        <f t="shared" si="3"/>
        <v>44427</v>
      </c>
      <c r="E55" s="48" t="s">
        <v>46</v>
      </c>
      <c r="F55" s="43"/>
      <c r="G55" s="6" t="s">
        <v>12</v>
      </c>
      <c r="H55" s="6" t="s">
        <v>12</v>
      </c>
      <c r="I55" s="6" t="s">
        <v>12</v>
      </c>
      <c r="J55" s="6" t="s">
        <v>12</v>
      </c>
      <c r="K55" s="6" t="s">
        <v>12</v>
      </c>
      <c r="L55" s="6" t="s">
        <v>12</v>
      </c>
      <c r="M55" s="6" t="s">
        <v>12</v>
      </c>
      <c r="N55" s="6" t="s">
        <v>12</v>
      </c>
      <c r="O55" s="6" t="s">
        <v>12</v>
      </c>
      <c r="P55" s="6" t="s">
        <v>12</v>
      </c>
      <c r="Q55" s="6"/>
    </row>
    <row r="56" spans="1:17" s="106" customFormat="1" ht="59.25" customHeight="1" x14ac:dyDescent="0.25">
      <c r="A56" s="99">
        <v>34</v>
      </c>
      <c r="B56" s="104">
        <f>D55+3</f>
        <v>44430</v>
      </c>
      <c r="C56" s="104" t="s">
        <v>11</v>
      </c>
      <c r="D56" s="104">
        <f t="shared" si="3"/>
        <v>44434</v>
      </c>
      <c r="E56" s="101" t="s">
        <v>47</v>
      </c>
      <c r="F56" s="105"/>
      <c r="G56" s="80" t="s">
        <v>231</v>
      </c>
      <c r="H56" s="81" t="s">
        <v>51</v>
      </c>
      <c r="I56" s="80" t="s">
        <v>229</v>
      </c>
      <c r="J56" s="81" t="s">
        <v>51</v>
      </c>
      <c r="K56" s="80" t="s">
        <v>51</v>
      </c>
      <c r="L56" s="81" t="s">
        <v>51</v>
      </c>
      <c r="M56" s="80" t="s">
        <v>232</v>
      </c>
      <c r="N56" s="94" t="s">
        <v>51</v>
      </c>
      <c r="O56" s="80" t="s">
        <v>51</v>
      </c>
      <c r="P56" s="94" t="s">
        <v>51</v>
      </c>
      <c r="Q56" s="16" t="s">
        <v>51</v>
      </c>
    </row>
    <row r="57" spans="1:17" s="103" customFormat="1" ht="60.75" customHeight="1" x14ac:dyDescent="0.25">
      <c r="A57" s="99">
        <v>35</v>
      </c>
      <c r="B57" s="100">
        <f t="shared" ref="B57:B58" si="4">D56+3</f>
        <v>44437</v>
      </c>
      <c r="C57" s="100" t="s">
        <v>11</v>
      </c>
      <c r="D57" s="100">
        <f t="shared" si="3"/>
        <v>44441</v>
      </c>
      <c r="E57" s="101" t="s">
        <v>117</v>
      </c>
      <c r="F57" s="99"/>
      <c r="G57" s="102" t="s">
        <v>98</v>
      </c>
      <c r="H57" s="69"/>
      <c r="I57" s="67" t="s">
        <v>61</v>
      </c>
      <c r="J57" s="66" t="s">
        <v>122</v>
      </c>
      <c r="K57" s="67" t="s">
        <v>206</v>
      </c>
      <c r="L57" s="69" t="s">
        <v>109</v>
      </c>
      <c r="M57" s="67" t="s">
        <v>103</v>
      </c>
      <c r="N57" s="66"/>
      <c r="O57" s="67"/>
      <c r="P57" s="69"/>
      <c r="Q57" s="68"/>
    </row>
    <row r="58" spans="1:17" ht="50.1" customHeight="1" x14ac:dyDescent="0.25">
      <c r="A58" s="27">
        <v>36</v>
      </c>
      <c r="B58" s="32">
        <f t="shared" si="4"/>
        <v>44444</v>
      </c>
      <c r="C58" s="32" t="s">
        <v>11</v>
      </c>
      <c r="D58" s="32">
        <f t="shared" si="3"/>
        <v>44448</v>
      </c>
      <c r="E58" s="55" t="s">
        <v>14</v>
      </c>
      <c r="F58" s="27"/>
      <c r="G58" s="11" t="s">
        <v>48</v>
      </c>
      <c r="H58" s="9" t="s">
        <v>48</v>
      </c>
      <c r="I58" s="13"/>
      <c r="J58" s="12"/>
      <c r="K58" s="13"/>
      <c r="L58" s="12"/>
      <c r="M58" s="13"/>
      <c r="N58" s="12"/>
      <c r="O58" s="13"/>
      <c r="P58" s="12"/>
      <c r="Q58" s="1" t="s">
        <v>49</v>
      </c>
    </row>
  </sheetData>
  <pageMargins left="0.70866141732283472" right="0.70866141732283472" top="0.74803149606299213" bottom="0.74803149606299213" header="0.31496062992125984" footer="0.31496062992125984"/>
  <pageSetup paperSize="8" scale="35" orientation="portrait" r:id="rId1"/>
  <ignoredErrors>
    <ignoredError sqref="D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20-21</vt:lpstr>
    </vt:vector>
  </TitlesOfParts>
  <Company>Saxion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 Maatman - Bruntink</dc:creator>
  <cp:lastModifiedBy>Ineke Maatman - Bruntink</cp:lastModifiedBy>
  <cp:lastPrinted>2020-10-26T14:13:34Z</cp:lastPrinted>
  <dcterms:created xsi:type="dcterms:W3CDTF">2018-02-16T10:25:08Z</dcterms:created>
  <dcterms:modified xsi:type="dcterms:W3CDTF">2021-06-17T17:29:43Z</dcterms:modified>
</cp:coreProperties>
</file>